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" yWindow="30" windowWidth="14949" windowHeight="8892" activeTab="0"/>
  </bookViews>
  <sheets>
    <sheet name="2期換算記載例" sheetId="1" r:id="rId1"/>
    <sheet name="換算報告書　1" sheetId="2" r:id="rId2"/>
    <sheet name="換算報告書　2" sheetId="3" r:id="rId3"/>
  </sheets>
  <definedNames>
    <definedName name="_xlfn._FV" hidden="1">#NAME?</definedName>
    <definedName name="_xlnm.Print_Area" localSheetId="0">'2期換算記載例'!$A$1:$J$43</definedName>
    <definedName name="_xlnm.Print_Area" localSheetId="1">'換算報告書　1'!$A$1:$J$52</definedName>
    <definedName name="_xlnm.Print_Area" localSheetId="2">'換算報告書　2'!$A$1:$J$53</definedName>
  </definedNames>
  <calcPr fullCalcOnLoad="1"/>
</workbook>
</file>

<file path=xl/sharedStrings.xml><?xml version="1.0" encoding="utf-8"?>
<sst xmlns="http://schemas.openxmlformats.org/spreadsheetml/2006/main" count="154" uniqueCount="104">
  <si>
    <t>前期決算</t>
  </si>
  <si>
    <t>完成工事高</t>
  </si>
  <si>
    <t>完成工事原価</t>
  </si>
  <si>
    <t>兼業事業売上原価</t>
  </si>
  <si>
    <t>売上総利益</t>
  </si>
  <si>
    <t>販売費及び一般管理費</t>
  </si>
  <si>
    <t>営業利益（営業損失）</t>
  </si>
  <si>
    <t>営業外収益</t>
  </si>
  <si>
    <t>（支払利息）</t>
  </si>
  <si>
    <t>営業外費用</t>
  </si>
  <si>
    <t>経常利益（経常損失）</t>
  </si>
  <si>
    <t>（前期損益修正益）</t>
  </si>
  <si>
    <t>特別利益</t>
  </si>
  <si>
    <t>（前期損益修正損）</t>
  </si>
  <si>
    <t>特別損失</t>
  </si>
  <si>
    <t>法人税、住民税及び事業税</t>
  </si>
  <si>
    <t>当期純利益（当期純損失）</t>
  </si>
  <si>
    <t>労務費</t>
  </si>
  <si>
    <t>（うち労務外注費）</t>
  </si>
  <si>
    <t>外注費</t>
  </si>
  <si>
    <t>経費</t>
  </si>
  <si>
    <t>（うち人件費）</t>
  </si>
  <si>
    <t>当期減価償却実施額</t>
  </si>
  <si>
    <t>損益計算書（経常損益の部）</t>
  </si>
  <si>
    <t>損益計算書（特別損益の部）</t>
  </si>
  <si>
    <t>完成工事原価報告書</t>
  </si>
  <si>
    <t>登録経営状況分析機関代表者</t>
  </si>
  <si>
    <t>　経営状況分析センター西日本株式会社</t>
  </si>
  <si>
    <t>申請者</t>
  </si>
  <si>
    <t>記</t>
  </si>
  <si>
    <t>（単位：千円）</t>
  </si>
  <si>
    <t>前期換算額</t>
  </si>
  <si>
    <t>換算額</t>
  </si>
  <si>
    <t>決算月数（ヶ月）</t>
  </si>
  <si>
    <t>売上高</t>
  </si>
  <si>
    <t>売上原価</t>
  </si>
  <si>
    <t>完成工事総利益</t>
  </si>
  <si>
    <t>兼業事業総利益</t>
  </si>
  <si>
    <t>（役員報酬）</t>
  </si>
  <si>
    <t>（従業員給与手当）</t>
  </si>
  <si>
    <t>（退職金）</t>
  </si>
  <si>
    <t>（法定福利費）</t>
  </si>
  <si>
    <t>（福利厚生費）</t>
  </si>
  <si>
    <t>（修繕維持費）</t>
  </si>
  <si>
    <t>（事務用品費）</t>
  </si>
  <si>
    <t>（通信交通費）</t>
  </si>
  <si>
    <t>（動力用水光熱費）</t>
  </si>
  <si>
    <t>（広告宣伝費）</t>
  </si>
  <si>
    <t>（貸倒引当金繰入額）</t>
  </si>
  <si>
    <t>（貸倒損失）</t>
  </si>
  <si>
    <t>（交際費）</t>
  </si>
  <si>
    <t>（寄付金）</t>
  </si>
  <si>
    <t>（地代家賃）</t>
  </si>
  <si>
    <t>（減価償却費）</t>
  </si>
  <si>
    <t>（試験研究費償却）</t>
  </si>
  <si>
    <t>（開発費償却）</t>
  </si>
  <si>
    <t>（租税公課）</t>
  </si>
  <si>
    <t>（保険料）</t>
  </si>
  <si>
    <t>（雑費）</t>
  </si>
  <si>
    <r>
      <t>　　　</t>
    </r>
    <r>
      <rPr>
        <sz val="10"/>
        <rFont val="ＭＳ 明朝"/>
        <family val="1"/>
      </rPr>
      <t>代表取締役</t>
    </r>
    <r>
      <rPr>
        <sz val="8"/>
        <rFont val="ＭＳ 明朝"/>
        <family val="1"/>
      </rPr>
      <t>　　</t>
    </r>
    <r>
      <rPr>
        <sz val="12"/>
        <rFont val="ＭＳ 明朝"/>
        <family val="1"/>
      </rPr>
      <t>河　野　茂　男　　殿</t>
    </r>
    <r>
      <rPr>
        <sz val="10"/>
        <rFont val="ＭＳ 明朝"/>
        <family val="1"/>
      </rPr>
      <t>　　　</t>
    </r>
  </si>
  <si>
    <r>
      <t>　　　　　　　　　　　　換算報告書　　　　　　　　　　　　</t>
    </r>
    <r>
      <rPr>
        <sz val="10"/>
        <rFont val="ＭＳ 明朝"/>
        <family val="1"/>
      </rPr>
      <t>（1/2）</t>
    </r>
  </si>
  <si>
    <t>　経営状況分析の評点の算定に当たって必要となる、損益計算書等の額について、下記のとおり</t>
  </si>
  <si>
    <t>報告します。</t>
  </si>
  <si>
    <t>税引前当期純利益（税引前当期純損失）</t>
  </si>
  <si>
    <t>法人税等調整額</t>
  </si>
  <si>
    <t>当期商品仕入高</t>
  </si>
  <si>
    <t>期末商品（製品）たな卸高</t>
  </si>
  <si>
    <t>材料費</t>
  </si>
  <si>
    <t>（うち外注加工費）</t>
  </si>
  <si>
    <t>期首仕掛品たな卸高</t>
  </si>
  <si>
    <t>期末仕掛品たな卸高</t>
  </si>
  <si>
    <t>当期製品製造原価</t>
  </si>
  <si>
    <t>兼業事業売上原価報告書</t>
  </si>
  <si>
    <t>※　当期減価償却実施額も忘れずに１２ヶ月分に換算してください。</t>
  </si>
  <si>
    <t>期首商品（製品）たな卸高</t>
  </si>
  <si>
    <t>12</t>
  </si>
  <si>
    <t>（2/2）</t>
  </si>
  <si>
    <t>兼業事業売上高</t>
  </si>
  <si>
    <t>（調査研究費）</t>
  </si>
  <si>
    <t>材料費</t>
  </si>
  <si>
    <t>営業外損益</t>
  </si>
  <si>
    <t>（受取利息及び配当金）</t>
  </si>
  <si>
    <t>（その他）</t>
  </si>
  <si>
    <t>前々期換算額</t>
  </si>
  <si>
    <t>前々期決算</t>
  </si>
  <si>
    <t>（　　年　　月）</t>
  </si>
  <si>
    <t>（　　年　　　月）</t>
  </si>
  <si>
    <t>8</t>
  </si>
  <si>
    <t>5</t>
  </si>
  <si>
    <t>7</t>
  </si>
  <si>
    <t>（　〇年１２月）</t>
  </si>
  <si>
    <t>（　〇年８月）</t>
  </si>
  <si>
    <t>Ｂ＝390,000×7/12</t>
  </si>
  <si>
    <t>Ｄ＝90,000×5/8</t>
  </si>
  <si>
    <t>Ｅ＝Ｂ+Ｄ</t>
  </si>
  <si>
    <t>記載例</t>
  </si>
  <si>
    <t>以下同様</t>
  </si>
  <si>
    <r>
      <rPr>
        <sz val="10"/>
        <color indexed="10"/>
        <rFont val="ＭＳ 明朝"/>
        <family val="1"/>
      </rPr>
      <t>Ｂ</t>
    </r>
    <r>
      <rPr>
        <sz val="10"/>
        <rFont val="ＭＳ 明朝"/>
        <family val="1"/>
      </rPr>
      <t>　　227,500</t>
    </r>
  </si>
  <si>
    <r>
      <rPr>
        <sz val="10"/>
        <color indexed="10"/>
        <rFont val="ＭＳ 明朝"/>
        <family val="1"/>
      </rPr>
      <t>Ｄ</t>
    </r>
    <r>
      <rPr>
        <sz val="10"/>
        <rFont val="ＭＳ 明朝"/>
        <family val="1"/>
      </rPr>
      <t>　　56,250</t>
    </r>
  </si>
  <si>
    <r>
      <rPr>
        <sz val="10"/>
        <color indexed="10"/>
        <rFont val="ＭＳ 明朝"/>
        <family val="1"/>
      </rPr>
      <t>Ｅ</t>
    </r>
    <r>
      <rPr>
        <sz val="10"/>
        <rFont val="ＭＳ 明朝"/>
        <family val="1"/>
      </rPr>
      <t>　　　283,750</t>
    </r>
  </si>
  <si>
    <r>
      <rPr>
        <sz val="10"/>
        <color indexed="10"/>
        <rFont val="ＭＳ 明朝"/>
        <family val="1"/>
      </rPr>
      <t>Ａ　　</t>
    </r>
    <r>
      <rPr>
        <sz val="10"/>
        <rFont val="ＭＳ 明朝"/>
        <family val="1"/>
      </rPr>
      <t>390,000</t>
    </r>
  </si>
  <si>
    <r>
      <rPr>
        <sz val="10"/>
        <color indexed="10"/>
        <rFont val="ＭＳ 明朝"/>
        <family val="1"/>
      </rPr>
      <t>Ｃ</t>
    </r>
    <r>
      <rPr>
        <sz val="10"/>
        <rFont val="ＭＳ 明朝"/>
        <family val="1"/>
      </rPr>
      <t>　　　90,000</t>
    </r>
  </si>
  <si>
    <t>２期分ともに換算する場合</t>
  </si>
  <si>
    <t>例：前期５ヶ月＋前々期７ヶ月算入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</si>
</sst>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9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16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color indexed="15"/>
      <name val="ＭＳ 明朝"/>
      <family val="1"/>
    </font>
    <font>
      <sz val="9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FF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tted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1" fillId="0" borderId="0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9" fillId="0" borderId="0" xfId="0" applyNumberFormat="1" applyFont="1" applyAlignment="1">
      <alignment vertical="center"/>
    </xf>
    <xf numFmtId="49" fontId="3" fillId="0" borderId="0" xfId="0" applyNumberFormat="1" applyFont="1" applyAlignment="1" applyProtection="1">
      <alignment vertical="center"/>
      <protection locked="0"/>
    </xf>
    <xf numFmtId="49" fontId="3" fillId="0" borderId="0" xfId="0" applyNumberFormat="1" applyFont="1" applyBorder="1" applyAlignment="1" applyProtection="1">
      <alignment vertical="center"/>
      <protection locked="0"/>
    </xf>
    <xf numFmtId="49" fontId="3" fillId="0" borderId="0" xfId="0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0" fontId="3" fillId="0" borderId="0" xfId="0" applyFont="1" applyAlignment="1">
      <alignment/>
    </xf>
    <xf numFmtId="49" fontId="6" fillId="0" borderId="1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vertical="center"/>
    </xf>
    <xf numFmtId="49" fontId="6" fillId="0" borderId="15" xfId="0" applyNumberFormat="1" applyFont="1" applyBorder="1" applyAlignment="1">
      <alignment vertical="center"/>
    </xf>
    <xf numFmtId="49" fontId="6" fillId="0" borderId="13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>
      <alignment horizontal="center" vertical="center"/>
    </xf>
    <xf numFmtId="176" fontId="6" fillId="0" borderId="16" xfId="0" applyNumberFormat="1" applyFont="1" applyBorder="1" applyAlignment="1" applyProtection="1">
      <alignment vertical="center"/>
      <protection locked="0"/>
    </xf>
    <xf numFmtId="49" fontId="6" fillId="0" borderId="17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 applyProtection="1">
      <alignment vertical="center"/>
      <protection locked="0"/>
    </xf>
    <xf numFmtId="49" fontId="6" fillId="0" borderId="18" xfId="0" applyNumberFormat="1" applyFont="1" applyBorder="1" applyAlignment="1">
      <alignment horizontal="center" vertical="center"/>
    </xf>
    <xf numFmtId="176" fontId="6" fillId="0" borderId="18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/>
    </xf>
    <xf numFmtId="49" fontId="6" fillId="0" borderId="19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 applyProtection="1">
      <alignment vertical="center"/>
      <protection locked="0"/>
    </xf>
    <xf numFmtId="49" fontId="6" fillId="0" borderId="20" xfId="0" applyNumberFormat="1" applyFont="1" applyBorder="1" applyAlignment="1">
      <alignment horizontal="center" vertical="center"/>
    </xf>
    <xf numFmtId="176" fontId="6" fillId="0" borderId="20" xfId="0" applyNumberFormat="1" applyFont="1" applyBorder="1" applyAlignment="1" applyProtection="1">
      <alignment vertical="center"/>
      <protection locked="0"/>
    </xf>
    <xf numFmtId="49" fontId="6" fillId="0" borderId="21" xfId="0" applyNumberFormat="1" applyFont="1" applyBorder="1" applyAlignment="1">
      <alignment horizontal="center" vertical="center"/>
    </xf>
    <xf numFmtId="176" fontId="6" fillId="0" borderId="21" xfId="0" applyNumberFormat="1" applyFont="1" applyBorder="1" applyAlignment="1" applyProtection="1">
      <alignment vertical="center"/>
      <protection locked="0"/>
    </xf>
    <xf numFmtId="49" fontId="6" fillId="0" borderId="22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 applyProtection="1">
      <alignment vertical="center"/>
      <protection locked="0"/>
    </xf>
    <xf numFmtId="49" fontId="6" fillId="0" borderId="23" xfId="0" applyNumberFormat="1" applyFont="1" applyBorder="1" applyAlignment="1">
      <alignment horizontal="center" vertical="center"/>
    </xf>
    <xf numFmtId="176" fontId="6" fillId="0" borderId="23" xfId="0" applyNumberFormat="1" applyFont="1" applyBorder="1" applyAlignment="1" applyProtection="1">
      <alignment vertical="center"/>
      <protection locked="0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6" fillId="0" borderId="26" xfId="0" applyNumberFormat="1" applyFont="1" applyFill="1" applyBorder="1" applyAlignment="1">
      <alignment horizontal="center" vertical="center"/>
    </xf>
    <xf numFmtId="176" fontId="6" fillId="0" borderId="26" xfId="0" applyNumberFormat="1" applyFont="1" applyFill="1" applyBorder="1" applyAlignment="1" applyProtection="1">
      <alignment vertical="center"/>
      <protection locked="0"/>
    </xf>
    <xf numFmtId="49" fontId="6" fillId="0" borderId="22" xfId="0" applyNumberFormat="1" applyFont="1" applyFill="1" applyBorder="1" applyAlignment="1">
      <alignment horizontal="center" vertical="center"/>
    </xf>
    <xf numFmtId="176" fontId="6" fillId="0" borderId="22" xfId="0" applyNumberFormat="1" applyFont="1" applyFill="1" applyBorder="1" applyAlignment="1" applyProtection="1">
      <alignment vertical="center"/>
      <protection locked="0"/>
    </xf>
    <xf numFmtId="49" fontId="6" fillId="0" borderId="27" xfId="0" applyNumberFormat="1" applyFont="1" applyFill="1" applyBorder="1" applyAlignment="1">
      <alignment horizontal="center" vertical="center"/>
    </xf>
    <xf numFmtId="176" fontId="6" fillId="0" borderId="27" xfId="0" applyNumberFormat="1" applyFont="1" applyFill="1" applyBorder="1" applyAlignment="1" applyProtection="1">
      <alignment vertical="center"/>
      <protection locked="0"/>
    </xf>
    <xf numFmtId="49" fontId="6" fillId="0" borderId="13" xfId="0" applyNumberFormat="1" applyFont="1" applyFill="1" applyBorder="1" applyAlignment="1">
      <alignment horizontal="center" vertical="center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>
      <alignment horizontal="center" vertical="center" textRotation="255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176" fontId="6" fillId="0" borderId="29" xfId="0" applyNumberFormat="1" applyFont="1" applyBorder="1" applyAlignment="1" applyProtection="1">
      <alignment vertical="center"/>
      <protection locked="0"/>
    </xf>
    <xf numFmtId="49" fontId="11" fillId="0" borderId="0" xfId="0" applyNumberFormat="1" applyFont="1" applyAlignment="1">
      <alignment horizontal="center"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6" fillId="33" borderId="25" xfId="0" applyNumberFormat="1" applyFont="1" applyFill="1" applyBorder="1" applyAlignment="1" applyProtection="1">
      <alignment horizontal="center" vertical="center" shrinkToFit="1"/>
      <protection locked="0"/>
    </xf>
    <xf numFmtId="49" fontId="6" fillId="33" borderId="16" xfId="0" applyNumberFormat="1" applyFont="1" applyFill="1" applyBorder="1" applyAlignment="1" applyProtection="1">
      <alignment horizontal="center" vertical="center" shrinkToFit="1"/>
      <protection locked="0"/>
    </xf>
    <xf numFmtId="176" fontId="6" fillId="0" borderId="30" xfId="0" applyNumberFormat="1" applyFont="1" applyBorder="1" applyAlignment="1" applyProtection="1">
      <alignment vertical="center"/>
      <protection locked="0"/>
    </xf>
    <xf numFmtId="176" fontId="6" fillId="0" borderId="31" xfId="0" applyNumberFormat="1" applyFont="1" applyBorder="1" applyAlignment="1" applyProtection="1">
      <alignment vertical="center"/>
      <protection locked="0"/>
    </xf>
    <xf numFmtId="176" fontId="6" fillId="0" borderId="16" xfId="0" applyNumberFormat="1" applyFont="1" applyBorder="1" applyAlignment="1" applyProtection="1">
      <alignment horizontal="right" vertical="center"/>
      <protection locked="0"/>
    </xf>
    <xf numFmtId="176" fontId="6" fillId="0" borderId="32" xfId="0" applyNumberFormat="1" applyFont="1" applyBorder="1" applyAlignment="1" applyProtection="1">
      <alignment vertical="center"/>
      <protection/>
    </xf>
    <xf numFmtId="176" fontId="6" fillId="0" borderId="33" xfId="0" applyNumberFormat="1" applyFont="1" applyBorder="1" applyAlignment="1" applyProtection="1">
      <alignment vertical="center"/>
      <protection/>
    </xf>
    <xf numFmtId="176" fontId="6" fillId="0" borderId="29" xfId="0" applyNumberFormat="1" applyFont="1" applyBorder="1" applyAlignment="1" applyProtection="1">
      <alignment vertical="center"/>
      <protection/>
    </xf>
    <xf numFmtId="176" fontId="6" fillId="0" borderId="17" xfId="0" applyNumberFormat="1" applyFont="1" applyBorder="1" applyAlignment="1" applyProtection="1">
      <alignment vertical="center"/>
      <protection/>
    </xf>
    <xf numFmtId="176" fontId="6" fillId="0" borderId="19" xfId="0" applyNumberFormat="1" applyFont="1" applyBorder="1" applyAlignment="1" applyProtection="1">
      <alignment vertical="center"/>
      <protection/>
    </xf>
    <xf numFmtId="176" fontId="6" fillId="0" borderId="16" xfId="0" applyNumberFormat="1" applyFont="1" applyBorder="1" applyAlignment="1" applyProtection="1">
      <alignment vertical="center"/>
      <protection/>
    </xf>
    <xf numFmtId="176" fontId="6" fillId="0" borderId="20" xfId="0" applyNumberFormat="1" applyFont="1" applyBorder="1" applyAlignment="1" applyProtection="1">
      <alignment vertical="center"/>
      <protection/>
    </xf>
    <xf numFmtId="176" fontId="6" fillId="0" borderId="26" xfId="0" applyNumberFormat="1" applyFont="1" applyBorder="1" applyAlignment="1" applyProtection="1">
      <alignment vertical="center"/>
      <protection/>
    </xf>
    <xf numFmtId="176" fontId="6" fillId="0" borderId="21" xfId="0" applyNumberFormat="1" applyFont="1" applyBorder="1" applyAlignment="1" applyProtection="1">
      <alignment vertical="center"/>
      <protection/>
    </xf>
    <xf numFmtId="176" fontId="6" fillId="0" borderId="22" xfId="0" applyNumberFormat="1" applyFont="1" applyBorder="1" applyAlignment="1" applyProtection="1">
      <alignment vertical="center"/>
      <protection/>
    </xf>
    <xf numFmtId="176" fontId="6" fillId="0" borderId="34" xfId="0" applyNumberFormat="1" applyFont="1" applyBorder="1" applyAlignment="1" applyProtection="1">
      <alignment vertical="center"/>
      <protection/>
    </xf>
    <xf numFmtId="176" fontId="6" fillId="0" borderId="18" xfId="0" applyNumberFormat="1" applyFont="1" applyBorder="1" applyAlignment="1" applyProtection="1">
      <alignment vertical="center"/>
      <protection/>
    </xf>
    <xf numFmtId="176" fontId="6" fillId="0" borderId="27" xfId="0" applyNumberFormat="1" applyFont="1" applyBorder="1" applyAlignment="1" applyProtection="1">
      <alignment vertical="center"/>
      <protection/>
    </xf>
    <xf numFmtId="176" fontId="6" fillId="0" borderId="13" xfId="0" applyNumberFormat="1" applyFont="1" applyBorder="1" applyAlignment="1" applyProtection="1">
      <alignment vertical="center"/>
      <protection/>
    </xf>
    <xf numFmtId="49" fontId="10" fillId="0" borderId="0" xfId="0" applyNumberFormat="1" applyFont="1" applyAlignment="1">
      <alignment horizontal="center" vertical="center"/>
    </xf>
    <xf numFmtId="49" fontId="13" fillId="0" borderId="35" xfId="0" applyNumberFormat="1" applyFont="1" applyBorder="1" applyAlignment="1">
      <alignment horizontal="center" vertical="center"/>
    </xf>
    <xf numFmtId="49" fontId="6" fillId="33" borderId="36" xfId="0" applyNumberFormat="1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/>
    </xf>
    <xf numFmtId="49" fontId="6" fillId="33" borderId="31" xfId="0" applyNumberFormat="1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49" fontId="6" fillId="0" borderId="28" xfId="0" applyNumberFormat="1" applyFont="1" applyBorder="1" applyAlignment="1" applyProtection="1">
      <alignment horizontal="center" vertical="center"/>
      <protection locked="0"/>
    </xf>
    <xf numFmtId="49" fontId="6" fillId="0" borderId="41" xfId="0" applyNumberFormat="1" applyFont="1" applyBorder="1" applyAlignment="1" applyProtection="1">
      <alignment horizontal="center" vertical="center"/>
      <protection locked="0"/>
    </xf>
    <xf numFmtId="49" fontId="6" fillId="0" borderId="42" xfId="0" applyNumberFormat="1" applyFont="1" applyBorder="1" applyAlignment="1" applyProtection="1">
      <alignment horizontal="center" vertic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49" fontId="6" fillId="0" borderId="44" xfId="0" applyNumberFormat="1" applyFont="1" applyBorder="1" applyAlignment="1">
      <alignment horizontal="center" vertical="center" textRotation="255"/>
    </xf>
    <xf numFmtId="0" fontId="7" fillId="0" borderId="45" xfId="0" applyFont="1" applyBorder="1" applyAlignment="1">
      <alignment horizontal="center" vertical="center" textRotation="255"/>
    </xf>
    <xf numFmtId="0" fontId="7" fillId="0" borderId="46" xfId="0" applyFont="1" applyBorder="1" applyAlignment="1">
      <alignment horizontal="center" vertical="center" textRotation="255"/>
    </xf>
    <xf numFmtId="176" fontId="6" fillId="0" borderId="36" xfId="0" applyNumberFormat="1" applyFont="1" applyBorder="1" applyAlignment="1" applyProtection="1">
      <alignment horizontal="right" vertical="center"/>
      <protection locked="0"/>
    </xf>
    <xf numFmtId="176" fontId="6" fillId="0" borderId="37" xfId="0" applyNumberFormat="1" applyFont="1" applyBorder="1" applyAlignment="1" applyProtection="1">
      <alignment horizontal="right" vertical="center"/>
      <protection locked="0"/>
    </xf>
    <xf numFmtId="176" fontId="6" fillId="0" borderId="14" xfId="0" applyNumberFormat="1" applyFont="1" applyBorder="1" applyAlignment="1" applyProtection="1">
      <alignment horizontal="right" vertical="center"/>
      <protection locked="0"/>
    </xf>
    <xf numFmtId="176" fontId="6" fillId="0" borderId="36" xfId="0" applyNumberFormat="1" applyFont="1" applyBorder="1" applyAlignment="1" applyProtection="1">
      <alignment vertical="center"/>
      <protection locked="0"/>
    </xf>
    <xf numFmtId="176" fontId="6" fillId="0" borderId="39" xfId="0" applyNumberFormat="1" applyFont="1" applyBorder="1" applyAlignment="1" applyProtection="1">
      <alignment vertical="center"/>
      <protection locked="0"/>
    </xf>
    <xf numFmtId="176" fontId="6" fillId="0" borderId="32" xfId="0" applyNumberFormat="1" applyFont="1" applyBorder="1" applyAlignment="1" applyProtection="1">
      <alignment vertical="center"/>
      <protection locked="0"/>
    </xf>
    <xf numFmtId="176" fontId="6" fillId="0" borderId="47" xfId="0" applyNumberFormat="1" applyFont="1" applyBorder="1" applyAlignment="1" applyProtection="1">
      <alignment vertical="center"/>
      <protection locked="0"/>
    </xf>
    <xf numFmtId="176" fontId="6" fillId="0" borderId="48" xfId="0" applyNumberFormat="1" applyFont="1" applyBorder="1" applyAlignment="1" applyProtection="1">
      <alignment vertical="center"/>
      <protection locked="0"/>
    </xf>
    <xf numFmtId="176" fontId="6" fillId="0" borderId="49" xfId="0" applyNumberFormat="1" applyFont="1" applyBorder="1" applyAlignment="1" applyProtection="1">
      <alignment vertical="center"/>
      <protection locked="0"/>
    </xf>
    <xf numFmtId="176" fontId="6" fillId="0" borderId="33" xfId="0" applyNumberFormat="1" applyFont="1" applyBorder="1" applyAlignment="1" applyProtection="1">
      <alignment vertical="center"/>
      <protection locked="0"/>
    </xf>
    <xf numFmtId="176" fontId="6" fillId="0" borderId="50" xfId="0" applyNumberFormat="1" applyFont="1" applyBorder="1" applyAlignment="1" applyProtection="1">
      <alignment vertical="center"/>
      <protection locked="0"/>
    </xf>
    <xf numFmtId="176" fontId="6" fillId="0" borderId="51" xfId="0" applyNumberFormat="1" applyFont="1" applyBorder="1" applyAlignment="1" applyProtection="1">
      <alignment vertical="center"/>
      <protection locked="0"/>
    </xf>
    <xf numFmtId="176" fontId="6" fillId="0" borderId="52" xfId="0" applyNumberFormat="1" applyFont="1" applyBorder="1" applyAlignment="1" applyProtection="1">
      <alignment vertical="center"/>
      <protection locked="0"/>
    </xf>
    <xf numFmtId="176" fontId="6" fillId="0" borderId="29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Border="1" applyAlignment="1" applyProtection="1">
      <alignment vertical="center"/>
      <protection locked="0"/>
    </xf>
    <xf numFmtId="176" fontId="6" fillId="0" borderId="25" xfId="0" applyNumberFormat="1" applyFont="1" applyBorder="1" applyAlignment="1" applyProtection="1">
      <alignment vertical="center"/>
      <protection locked="0"/>
    </xf>
    <xf numFmtId="176" fontId="6" fillId="0" borderId="53" xfId="0" applyNumberFormat="1" applyFont="1" applyBorder="1" applyAlignment="1" applyProtection="1">
      <alignment vertical="center"/>
      <protection locked="0"/>
    </xf>
    <xf numFmtId="176" fontId="6" fillId="0" borderId="54" xfId="0" applyNumberFormat="1" applyFont="1" applyBorder="1" applyAlignment="1" applyProtection="1">
      <alignment vertical="center"/>
      <protection locked="0"/>
    </xf>
    <xf numFmtId="176" fontId="6" fillId="0" borderId="55" xfId="0" applyNumberFormat="1" applyFont="1" applyBorder="1" applyAlignment="1" applyProtection="1">
      <alignment vertical="center"/>
      <protection locked="0"/>
    </xf>
    <xf numFmtId="176" fontId="6" fillId="0" borderId="56" xfId="0" applyNumberFormat="1" applyFont="1" applyBorder="1" applyAlignment="1" applyProtection="1">
      <alignment vertical="center"/>
      <protection locked="0"/>
    </xf>
    <xf numFmtId="176" fontId="6" fillId="0" borderId="57" xfId="0" applyNumberFormat="1" applyFont="1" applyBorder="1" applyAlignment="1" applyProtection="1">
      <alignment vertical="center"/>
      <protection locked="0"/>
    </xf>
    <xf numFmtId="176" fontId="6" fillId="0" borderId="37" xfId="0" applyNumberFormat="1" applyFont="1" applyBorder="1" applyAlignment="1" applyProtection="1">
      <alignment vertical="center"/>
      <protection locked="0"/>
    </xf>
    <xf numFmtId="176" fontId="6" fillId="0" borderId="14" xfId="0" applyNumberFormat="1" applyFont="1" applyBorder="1" applyAlignment="1" applyProtection="1">
      <alignment vertical="center"/>
      <protection locked="0"/>
    </xf>
    <xf numFmtId="176" fontId="6" fillId="0" borderId="58" xfId="0" applyNumberFormat="1" applyFont="1" applyBorder="1" applyAlignment="1" applyProtection="1">
      <alignment vertical="center"/>
      <protection locked="0"/>
    </xf>
    <xf numFmtId="176" fontId="6" fillId="0" borderId="59" xfId="0" applyNumberFormat="1" applyFont="1" applyBorder="1" applyAlignment="1" applyProtection="1">
      <alignment vertical="center"/>
      <protection locked="0"/>
    </xf>
    <xf numFmtId="176" fontId="6" fillId="0" borderId="60" xfId="0" applyNumberFormat="1" applyFont="1" applyBorder="1" applyAlignment="1" applyProtection="1">
      <alignment vertical="center"/>
      <protection locked="0"/>
    </xf>
    <xf numFmtId="49" fontId="11" fillId="0" borderId="58" xfId="0" applyNumberFormat="1" applyFont="1" applyBorder="1" applyAlignment="1">
      <alignment horizontal="center" vertical="center"/>
    </xf>
    <xf numFmtId="49" fontId="11" fillId="0" borderId="59" xfId="0" applyNumberFormat="1" applyFont="1" applyBorder="1" applyAlignment="1">
      <alignment horizontal="center" vertical="center"/>
    </xf>
    <xf numFmtId="49" fontId="11" fillId="0" borderId="60" xfId="0" applyNumberFormat="1" applyFont="1" applyBorder="1" applyAlignment="1">
      <alignment horizontal="center" vertical="center"/>
    </xf>
    <xf numFmtId="176" fontId="6" fillId="0" borderId="61" xfId="0" applyNumberFormat="1" applyFont="1" applyBorder="1" applyAlignment="1" applyProtection="1">
      <alignment vertical="center"/>
      <protection/>
    </xf>
    <xf numFmtId="176" fontId="7" fillId="0" borderId="62" xfId="0" applyNumberFormat="1" applyFont="1" applyBorder="1" applyAlignment="1" applyProtection="1">
      <alignment vertical="center"/>
      <protection/>
    </xf>
    <xf numFmtId="176" fontId="6" fillId="0" borderId="58" xfId="0" applyNumberFormat="1" applyFont="1" applyBorder="1" applyAlignment="1" applyProtection="1">
      <alignment vertical="center"/>
      <protection/>
    </xf>
    <xf numFmtId="176" fontId="7" fillId="0" borderId="63" xfId="0" applyNumberFormat="1" applyFont="1" applyBorder="1" applyAlignment="1" applyProtection="1">
      <alignment vertical="center"/>
      <protection/>
    </xf>
    <xf numFmtId="176" fontId="6" fillId="0" borderId="32" xfId="0" applyNumberFormat="1" applyFont="1" applyBorder="1" applyAlignment="1" applyProtection="1">
      <alignment vertical="center"/>
      <protection/>
    </xf>
    <xf numFmtId="176" fontId="7" fillId="0" borderId="49" xfId="0" applyNumberFormat="1" applyFont="1" applyBorder="1" applyAlignment="1" applyProtection="1">
      <alignment vertical="center"/>
      <protection/>
    </xf>
    <xf numFmtId="176" fontId="6" fillId="0" borderId="54" xfId="0" applyNumberFormat="1" applyFont="1" applyBorder="1" applyAlignment="1" applyProtection="1">
      <alignment vertical="center"/>
      <protection/>
    </xf>
    <xf numFmtId="176" fontId="7" fillId="0" borderId="57" xfId="0" applyNumberFormat="1" applyFont="1" applyBorder="1" applyAlignment="1" applyProtection="1">
      <alignment vertical="center"/>
      <protection/>
    </xf>
    <xf numFmtId="176" fontId="6" fillId="0" borderId="33" xfId="0" applyNumberFormat="1" applyFont="1" applyBorder="1" applyAlignment="1" applyProtection="1">
      <alignment vertical="center"/>
      <protection/>
    </xf>
    <xf numFmtId="176" fontId="7" fillId="0" borderId="52" xfId="0" applyNumberFormat="1" applyFont="1" applyBorder="1" applyAlignment="1" applyProtection="1">
      <alignment vertical="center"/>
      <protection/>
    </xf>
    <xf numFmtId="176" fontId="6" fillId="0" borderId="47" xfId="0" applyNumberFormat="1" applyFont="1" applyBorder="1" applyAlignment="1" applyProtection="1">
      <alignment vertical="center"/>
      <protection/>
    </xf>
    <xf numFmtId="176" fontId="6" fillId="0" borderId="48" xfId="0" applyNumberFormat="1" applyFont="1" applyBorder="1" applyAlignment="1" applyProtection="1">
      <alignment vertical="center"/>
      <protection/>
    </xf>
    <xf numFmtId="176" fontId="6" fillId="0" borderId="64" xfId="0" applyNumberFormat="1" applyFont="1" applyBorder="1" applyAlignment="1" applyProtection="1">
      <alignment vertical="center"/>
      <protection/>
    </xf>
    <xf numFmtId="176" fontId="7" fillId="0" borderId="65" xfId="0" applyNumberFormat="1" applyFont="1" applyBorder="1" applyAlignment="1" applyProtection="1">
      <alignment vertical="center"/>
      <protection/>
    </xf>
    <xf numFmtId="176" fontId="6" fillId="0" borderId="66" xfId="0" applyNumberFormat="1" applyFont="1" applyBorder="1" applyAlignment="1" applyProtection="1">
      <alignment vertical="center"/>
      <protection/>
    </xf>
    <xf numFmtId="176" fontId="6" fillId="0" borderId="67" xfId="0" applyNumberFormat="1" applyFont="1" applyBorder="1" applyAlignment="1" applyProtection="1">
      <alignment vertical="center"/>
      <protection/>
    </xf>
    <xf numFmtId="176" fontId="6" fillId="0" borderId="59" xfId="0" applyNumberFormat="1" applyFont="1" applyBorder="1" applyAlignment="1" applyProtection="1">
      <alignment vertical="center"/>
      <protection/>
    </xf>
    <xf numFmtId="176" fontId="6" fillId="0" borderId="60" xfId="0" applyNumberFormat="1" applyFont="1" applyBorder="1" applyAlignment="1" applyProtection="1">
      <alignment vertical="center"/>
      <protection/>
    </xf>
    <xf numFmtId="176" fontId="6" fillId="0" borderId="50" xfId="0" applyNumberFormat="1" applyFont="1" applyBorder="1" applyAlignment="1" applyProtection="1">
      <alignment vertical="center"/>
      <protection/>
    </xf>
    <xf numFmtId="176" fontId="6" fillId="0" borderId="51" xfId="0" applyNumberFormat="1" applyFont="1" applyBorder="1" applyAlignment="1" applyProtection="1">
      <alignment vertical="center"/>
      <protection/>
    </xf>
    <xf numFmtId="176" fontId="6" fillId="0" borderId="55" xfId="0" applyNumberFormat="1" applyFont="1" applyBorder="1" applyAlignment="1" applyProtection="1">
      <alignment vertical="center"/>
      <protection/>
    </xf>
    <xf numFmtId="176" fontId="6" fillId="0" borderId="56" xfId="0" applyNumberFormat="1" applyFont="1" applyBorder="1" applyAlignment="1" applyProtection="1">
      <alignment vertical="center"/>
      <protection/>
    </xf>
    <xf numFmtId="49" fontId="1" fillId="0" borderId="0" xfId="0" applyNumberFormat="1" applyFont="1" applyAlignment="1">
      <alignment vertical="center"/>
    </xf>
    <xf numFmtId="49" fontId="11" fillId="0" borderId="0" xfId="0" applyNumberFormat="1" applyFont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176" fontId="6" fillId="0" borderId="36" xfId="0" applyNumberFormat="1" applyFont="1" applyBorder="1" applyAlignment="1" applyProtection="1">
      <alignment vertical="center"/>
      <protection/>
    </xf>
    <xf numFmtId="176" fontId="6" fillId="0" borderId="37" xfId="0" applyNumberFormat="1" applyFont="1" applyBorder="1" applyAlignment="1" applyProtection="1">
      <alignment vertical="center"/>
      <protection/>
    </xf>
    <xf numFmtId="176" fontId="6" fillId="0" borderId="14" xfId="0" applyNumberFormat="1" applyFont="1" applyBorder="1" applyAlignment="1" applyProtection="1">
      <alignment vertical="center"/>
      <protection/>
    </xf>
    <xf numFmtId="176" fontId="7" fillId="0" borderId="39" xfId="0" applyNumberFormat="1" applyFont="1" applyBorder="1" applyAlignment="1" applyProtection="1">
      <alignment vertical="center"/>
      <protection/>
    </xf>
    <xf numFmtId="49" fontId="8" fillId="0" borderId="0" xfId="0" applyNumberFormat="1" applyFont="1" applyBorder="1" applyAlignment="1">
      <alignment/>
    </xf>
    <xf numFmtId="49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3" fillId="0" borderId="0" xfId="0" applyNumberFormat="1" applyFont="1" applyAlignment="1" applyProtection="1">
      <alignment/>
      <protection locked="0"/>
    </xf>
    <xf numFmtId="49" fontId="6" fillId="0" borderId="36" xfId="0" applyNumberFormat="1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176" fontId="6" fillId="0" borderId="52" xfId="0" applyNumberFormat="1" applyFont="1" applyBorder="1" applyAlignment="1" applyProtection="1">
      <alignment vertical="center"/>
      <protection/>
    </xf>
    <xf numFmtId="176" fontId="6" fillId="0" borderId="57" xfId="0" applyNumberFormat="1" applyFont="1" applyBorder="1" applyAlignment="1" applyProtection="1">
      <alignment vertical="center"/>
      <protection/>
    </xf>
    <xf numFmtId="176" fontId="6" fillId="0" borderId="68" xfId="0" applyNumberFormat="1" applyFont="1" applyBorder="1" applyAlignment="1" applyProtection="1">
      <alignment vertical="center"/>
      <protection/>
    </xf>
    <xf numFmtId="176" fontId="6" fillId="0" borderId="69" xfId="0" applyNumberFormat="1" applyFont="1" applyBorder="1" applyAlignment="1" applyProtection="1">
      <alignment vertical="center"/>
      <protection/>
    </xf>
    <xf numFmtId="176" fontId="6" fillId="0" borderId="70" xfId="0" applyNumberFormat="1" applyFont="1" applyBorder="1" applyAlignment="1" applyProtection="1">
      <alignment vertical="center"/>
      <protection/>
    </xf>
    <xf numFmtId="176" fontId="6" fillId="0" borderId="71" xfId="0" applyNumberFormat="1" applyFont="1" applyBorder="1" applyAlignment="1" applyProtection="1">
      <alignment vertical="center"/>
      <protection/>
    </xf>
    <xf numFmtId="176" fontId="6" fillId="0" borderId="49" xfId="0" applyNumberFormat="1" applyFont="1" applyBorder="1" applyAlignment="1" applyProtection="1">
      <alignment vertical="center"/>
      <protection/>
    </xf>
    <xf numFmtId="176" fontId="6" fillId="0" borderId="72" xfId="0" applyNumberFormat="1" applyFont="1" applyBorder="1" applyAlignment="1" applyProtection="1">
      <alignment vertical="center"/>
      <protection/>
    </xf>
    <xf numFmtId="176" fontId="6" fillId="0" borderId="73" xfId="0" applyNumberFormat="1" applyFont="1" applyBorder="1" applyAlignment="1" applyProtection="1">
      <alignment vertical="center"/>
      <protection/>
    </xf>
    <xf numFmtId="176" fontId="6" fillId="0" borderId="65" xfId="0" applyNumberFormat="1" applyFont="1" applyBorder="1" applyAlignment="1" applyProtection="1">
      <alignment vertical="center"/>
      <protection/>
    </xf>
    <xf numFmtId="176" fontId="6" fillId="0" borderId="74" xfId="0" applyNumberFormat="1" applyFont="1" applyBorder="1" applyAlignment="1" applyProtection="1">
      <alignment vertical="center"/>
      <protection/>
    </xf>
    <xf numFmtId="176" fontId="6" fillId="0" borderId="75" xfId="0" applyNumberFormat="1" applyFont="1" applyBorder="1" applyAlignment="1" applyProtection="1">
      <alignment vertical="center"/>
      <protection/>
    </xf>
    <xf numFmtId="176" fontId="6" fillId="0" borderId="38" xfId="0" applyNumberFormat="1" applyFont="1" applyBorder="1" applyAlignment="1" applyProtection="1">
      <alignment vertical="center"/>
      <protection/>
    </xf>
    <xf numFmtId="176" fontId="6" fillId="0" borderId="35" xfId="0" applyNumberFormat="1" applyFont="1" applyBorder="1" applyAlignment="1" applyProtection="1">
      <alignment vertical="center"/>
      <protection/>
    </xf>
    <xf numFmtId="176" fontId="6" fillId="0" borderId="15" xfId="0" applyNumberFormat="1" applyFont="1" applyBorder="1" applyAlignment="1" applyProtection="1">
      <alignment vertical="center"/>
      <protection/>
    </xf>
    <xf numFmtId="176" fontId="6" fillId="0" borderId="76" xfId="0" applyNumberFormat="1" applyFont="1" applyBorder="1" applyAlignment="1" applyProtection="1">
      <alignment vertical="center"/>
      <protection/>
    </xf>
    <xf numFmtId="176" fontId="6" fillId="0" borderId="77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vertical="center"/>
    </xf>
    <xf numFmtId="176" fontId="6" fillId="0" borderId="29" xfId="0" applyNumberFormat="1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6" fontId="6" fillId="0" borderId="25" xfId="0" applyNumberFormat="1" applyFont="1" applyBorder="1" applyAlignment="1" applyProtection="1">
      <alignment vertical="center"/>
      <protection/>
    </xf>
    <xf numFmtId="176" fontId="6" fillId="0" borderId="53" xfId="0" applyNumberFormat="1" applyFont="1" applyBorder="1" applyAlignment="1" applyProtection="1">
      <alignment vertical="center"/>
      <protection/>
    </xf>
    <xf numFmtId="176" fontId="6" fillId="0" borderId="28" xfId="0" applyNumberFormat="1" applyFont="1" applyBorder="1" applyAlignment="1" applyProtection="1">
      <alignment vertical="center"/>
      <protection/>
    </xf>
    <xf numFmtId="176" fontId="6" fillId="0" borderId="41" xfId="0" applyNumberFormat="1" applyFont="1" applyBorder="1" applyAlignment="1" applyProtection="1">
      <alignment vertical="center"/>
      <protection/>
    </xf>
    <xf numFmtId="176" fontId="6" fillId="0" borderId="42" xfId="0" applyNumberFormat="1" applyFont="1" applyBorder="1" applyAlignment="1" applyProtection="1">
      <alignment vertical="center"/>
      <protection/>
    </xf>
    <xf numFmtId="176" fontId="6" fillId="0" borderId="43" xfId="0" applyNumberFormat="1" applyFont="1" applyBorder="1" applyAlignment="1" applyProtection="1">
      <alignment vertical="center"/>
      <protection/>
    </xf>
    <xf numFmtId="0" fontId="6" fillId="0" borderId="44" xfId="0" applyFont="1" applyBorder="1" applyAlignment="1">
      <alignment horizontal="center" vertical="center" textRotation="255" shrinkToFit="1"/>
    </xf>
    <xf numFmtId="0" fontId="6" fillId="0" borderId="45" xfId="0" applyFont="1" applyBorder="1" applyAlignment="1">
      <alignment horizontal="center" vertical="center" textRotation="255" shrinkToFit="1"/>
    </xf>
    <xf numFmtId="0" fontId="6" fillId="0" borderId="78" xfId="0" applyFont="1" applyBorder="1" applyAlignment="1">
      <alignment horizontal="center" vertical="center" textRotation="255" shrinkToFit="1"/>
    </xf>
    <xf numFmtId="49" fontId="6" fillId="0" borderId="79" xfId="0" applyNumberFormat="1" applyFont="1" applyBorder="1" applyAlignment="1">
      <alignment horizontal="center" vertical="center" textRotation="255"/>
    </xf>
    <xf numFmtId="0" fontId="6" fillId="0" borderId="45" xfId="0" applyFont="1" applyBorder="1" applyAlignment="1">
      <alignment horizontal="center" vertical="center" textRotation="255"/>
    </xf>
    <xf numFmtId="0" fontId="6" fillId="0" borderId="78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 textRotation="255" shrinkToFit="1"/>
    </xf>
    <xf numFmtId="0" fontId="8" fillId="0" borderId="45" xfId="0" applyFont="1" applyBorder="1" applyAlignment="1">
      <alignment horizontal="center" vertical="center" textRotation="255" shrinkToFit="1"/>
    </xf>
    <xf numFmtId="0" fontId="8" fillId="0" borderId="78" xfId="0" applyFont="1" applyBorder="1" applyAlignment="1">
      <alignment horizontal="center" vertical="center" textRotation="255" shrinkToFit="1"/>
    </xf>
    <xf numFmtId="49" fontId="6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6</xdr:row>
      <xdr:rowOff>0</xdr:rowOff>
    </xdr:from>
    <xdr:to>
      <xdr:col>7</xdr:col>
      <xdr:colOff>419100</xdr:colOff>
      <xdr:row>6</xdr:row>
      <xdr:rowOff>238125</xdr:rowOff>
    </xdr:to>
    <xdr:sp>
      <xdr:nvSpPr>
        <xdr:cNvPr id="1" name="直線矢印コネクタ 4"/>
        <xdr:cNvSpPr>
          <a:spLocks/>
        </xdr:cNvSpPr>
      </xdr:nvSpPr>
      <xdr:spPr>
        <a:xfrm>
          <a:off x="6010275" y="1333500"/>
          <a:ext cx="0" cy="238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219075</xdr:colOff>
      <xdr:row>6</xdr:row>
      <xdr:rowOff>0</xdr:rowOff>
    </xdr:from>
    <xdr:to>
      <xdr:col>4</xdr:col>
      <xdr:colOff>219075</xdr:colOff>
      <xdr:row>6</xdr:row>
      <xdr:rowOff>238125</xdr:rowOff>
    </xdr:to>
    <xdr:sp>
      <xdr:nvSpPr>
        <xdr:cNvPr id="2" name="直線矢印コネクタ 5"/>
        <xdr:cNvSpPr>
          <a:spLocks/>
        </xdr:cNvSpPr>
      </xdr:nvSpPr>
      <xdr:spPr>
        <a:xfrm>
          <a:off x="4114800" y="1333500"/>
          <a:ext cx="0" cy="238125"/>
        </a:xfrm>
        <a:prstGeom prst="straightConnector1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6</xdr:row>
      <xdr:rowOff>228600</xdr:rowOff>
    </xdr:to>
    <xdr:sp>
      <xdr:nvSpPr>
        <xdr:cNvPr id="3" name="直線矢印コネクタ 6"/>
        <xdr:cNvSpPr>
          <a:spLocks/>
        </xdr:cNvSpPr>
      </xdr:nvSpPr>
      <xdr:spPr>
        <a:xfrm>
          <a:off x="6896100" y="923925"/>
          <a:ext cx="0" cy="6381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47625</xdr:rowOff>
    </xdr:from>
    <xdr:to>
      <xdr:col>2</xdr:col>
      <xdr:colOff>66675</xdr:colOff>
      <xdr:row>6</xdr:row>
      <xdr:rowOff>47625</xdr:rowOff>
    </xdr:to>
    <xdr:sp>
      <xdr:nvSpPr>
        <xdr:cNvPr id="1" name="Line 1"/>
        <xdr:cNvSpPr>
          <a:spLocks/>
        </xdr:cNvSpPr>
      </xdr:nvSpPr>
      <xdr:spPr>
        <a:xfrm>
          <a:off x="9525" y="1285875"/>
          <a:ext cx="2724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9</xdr:row>
      <xdr:rowOff>85725</xdr:rowOff>
    </xdr:from>
    <xdr:to>
      <xdr:col>9</xdr:col>
      <xdr:colOff>342900</xdr:colOff>
      <xdr:row>9</xdr:row>
      <xdr:rowOff>85725</xdr:rowOff>
    </xdr:to>
    <xdr:sp>
      <xdr:nvSpPr>
        <xdr:cNvPr id="2" name="Line 2"/>
        <xdr:cNvSpPr>
          <a:spLocks/>
        </xdr:cNvSpPr>
      </xdr:nvSpPr>
      <xdr:spPr>
        <a:xfrm>
          <a:off x="4286250" y="1809750"/>
          <a:ext cx="2952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2295525</xdr:colOff>
      <xdr:row>21</xdr:row>
      <xdr:rowOff>0</xdr:rowOff>
    </xdr:from>
    <xdr:to>
      <xdr:col>5</xdr:col>
      <xdr:colOff>295275</xdr:colOff>
      <xdr:row>21</xdr:row>
      <xdr:rowOff>0</xdr:rowOff>
    </xdr:to>
    <xdr:sp>
      <xdr:nvSpPr>
        <xdr:cNvPr id="1" name="Line 3"/>
        <xdr:cNvSpPr>
          <a:spLocks/>
        </xdr:cNvSpPr>
      </xdr:nvSpPr>
      <xdr:spPr>
        <a:xfrm flipV="1">
          <a:off x="2657475" y="4343400"/>
          <a:ext cx="2105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"/>
  <sheetViews>
    <sheetView showGridLines="0" tabSelected="1" zoomScaleSheetLayoutView="100" zoomScalePageLayoutView="0" workbookViewId="0" topLeftCell="A1">
      <selection activeCell="C12" sqref="C12"/>
    </sheetView>
  </sheetViews>
  <sheetFormatPr defaultColWidth="9.00390625" defaultRowHeight="13.5"/>
  <cols>
    <col min="1" max="1" width="4.75390625" style="2" customWidth="1"/>
    <col min="2" max="2" width="30.25390625" style="2" customWidth="1"/>
    <col min="3" max="3" width="13.00390625" style="2" customWidth="1"/>
    <col min="4" max="4" width="3.125" style="2" customWidth="1"/>
    <col min="5" max="5" width="5.125" style="2" customWidth="1"/>
    <col min="6" max="6" width="4.375" style="2" customWidth="1"/>
    <col min="7" max="7" width="12.75390625" style="2" customWidth="1"/>
    <col min="8" max="8" width="11.875" style="2" customWidth="1"/>
    <col min="9" max="9" width="5.25390625" style="2" customWidth="1"/>
    <col min="10" max="10" width="8.75390625" style="2" customWidth="1"/>
    <col min="11" max="11" width="11.375" style="2" customWidth="1"/>
    <col min="12" max="16384" width="9.00390625" style="2" customWidth="1"/>
  </cols>
  <sheetData>
    <row r="1" spans="1:2" ht="18.75">
      <c r="A1" s="8"/>
      <c r="B1" s="8"/>
    </row>
    <row r="2" spans="1:10" ht="21.75" customHeight="1">
      <c r="A2" s="78" t="s">
        <v>95</v>
      </c>
      <c r="B2" s="78"/>
      <c r="C2" s="78"/>
      <c r="D2" s="78"/>
      <c r="E2" s="78"/>
      <c r="F2" s="78"/>
      <c r="G2" s="78"/>
      <c r="H2" s="78"/>
      <c r="I2" s="78"/>
      <c r="J2" s="78"/>
    </row>
    <row r="3" ht="12.75">
      <c r="I3" s="14"/>
    </row>
    <row r="4" spans="2:10" ht="19.5" customHeight="1">
      <c r="B4" s="2" t="s">
        <v>102</v>
      </c>
      <c r="H4" s="123" t="s">
        <v>94</v>
      </c>
      <c r="I4" s="124"/>
      <c r="J4" s="125"/>
    </row>
    <row r="5" spans="2:19" ht="12" customHeight="1">
      <c r="B5" s="2" t="s">
        <v>103</v>
      </c>
      <c r="O5" s="3"/>
      <c r="P5" s="3"/>
      <c r="Q5" s="3"/>
      <c r="R5" s="3"/>
      <c r="S5" s="3"/>
    </row>
    <row r="6" spans="1:10" ht="20.25" customHeight="1">
      <c r="A6" s="56"/>
      <c r="B6" s="56"/>
      <c r="C6" s="123" t="s">
        <v>92</v>
      </c>
      <c r="D6" s="124"/>
      <c r="E6" s="124"/>
      <c r="F6" s="125"/>
      <c r="G6" s="123" t="s">
        <v>93</v>
      </c>
      <c r="H6" s="125"/>
      <c r="I6" s="56"/>
      <c r="J6" s="56"/>
    </row>
    <row r="7" spans="9:10" ht="19.5" customHeight="1" thickBot="1">
      <c r="I7" s="79"/>
      <c r="J7" s="79"/>
    </row>
    <row r="8" spans="1:10" ht="15" customHeight="1">
      <c r="A8" s="16"/>
      <c r="B8" s="20"/>
      <c r="C8" s="57" t="s">
        <v>84</v>
      </c>
      <c r="D8" s="80" t="s">
        <v>83</v>
      </c>
      <c r="E8" s="81"/>
      <c r="F8" s="82"/>
      <c r="G8" s="58" t="s">
        <v>0</v>
      </c>
      <c r="H8" s="86" t="s">
        <v>31</v>
      </c>
      <c r="I8" s="80" t="s">
        <v>32</v>
      </c>
      <c r="J8" s="88"/>
    </row>
    <row r="9" spans="1:10" ht="15" customHeight="1" thickBot="1">
      <c r="A9" s="17"/>
      <c r="B9" s="21"/>
      <c r="C9" s="59" t="s">
        <v>90</v>
      </c>
      <c r="D9" s="83"/>
      <c r="E9" s="84"/>
      <c r="F9" s="85"/>
      <c r="G9" s="60" t="s">
        <v>91</v>
      </c>
      <c r="H9" s="87"/>
      <c r="I9" s="83"/>
      <c r="J9" s="89"/>
    </row>
    <row r="10" spans="1:10" ht="15" customHeight="1" thickBot="1">
      <c r="A10" s="18"/>
      <c r="B10" s="19" t="s">
        <v>33</v>
      </c>
      <c r="C10" s="22" t="s">
        <v>75</v>
      </c>
      <c r="D10" s="90" t="s">
        <v>89</v>
      </c>
      <c r="E10" s="91"/>
      <c r="F10" s="92"/>
      <c r="G10" s="22" t="s">
        <v>87</v>
      </c>
      <c r="H10" s="53" t="s">
        <v>88</v>
      </c>
      <c r="I10" s="90" t="s">
        <v>75</v>
      </c>
      <c r="J10" s="93"/>
    </row>
    <row r="11" spans="1:10" ht="15" customHeight="1">
      <c r="A11" s="94" t="s">
        <v>23</v>
      </c>
      <c r="B11" s="23" t="s">
        <v>1</v>
      </c>
      <c r="C11" s="63" t="s">
        <v>100</v>
      </c>
      <c r="D11" s="97" t="s">
        <v>97</v>
      </c>
      <c r="E11" s="98"/>
      <c r="F11" s="99"/>
      <c r="G11" s="24" t="s">
        <v>101</v>
      </c>
      <c r="H11" s="55" t="s">
        <v>98</v>
      </c>
      <c r="I11" s="100" t="s">
        <v>99</v>
      </c>
      <c r="J11" s="101"/>
    </row>
    <row r="12" spans="1:10" ht="15" customHeight="1">
      <c r="A12" s="95"/>
      <c r="B12" s="25" t="s">
        <v>77</v>
      </c>
      <c r="C12" s="26">
        <v>0</v>
      </c>
      <c r="D12" s="102">
        <f aca="true" t="shared" si="0" ref="D12:D19">C12*$D$10/$C$10</f>
        <v>0</v>
      </c>
      <c r="E12" s="103"/>
      <c r="F12" s="104"/>
      <c r="G12" s="26">
        <v>0</v>
      </c>
      <c r="H12" s="26">
        <f aca="true" t="shared" si="1" ref="H12:H19">G12*$H$10/$G$10</f>
        <v>0</v>
      </c>
      <c r="I12" s="102">
        <f aca="true" t="shared" si="2" ref="I12:I19">D12+H12</f>
        <v>0</v>
      </c>
      <c r="J12" s="105"/>
    </row>
    <row r="13" spans="1:10" ht="15" customHeight="1">
      <c r="A13" s="95"/>
      <c r="B13" s="23" t="s">
        <v>34</v>
      </c>
      <c r="C13" s="24">
        <v>390000</v>
      </c>
      <c r="D13" s="106">
        <f t="shared" si="0"/>
        <v>227500</v>
      </c>
      <c r="E13" s="107"/>
      <c r="F13" s="108"/>
      <c r="G13" s="24">
        <v>90000</v>
      </c>
      <c r="H13" s="61">
        <f t="shared" si="1"/>
        <v>56250</v>
      </c>
      <c r="I13" s="106">
        <f t="shared" si="2"/>
        <v>283750</v>
      </c>
      <c r="J13" s="109"/>
    </row>
    <row r="14" spans="1:10" ht="15" customHeight="1">
      <c r="A14" s="95"/>
      <c r="B14" s="27" t="s">
        <v>2</v>
      </c>
      <c r="C14" s="28">
        <v>234000</v>
      </c>
      <c r="D14" s="110">
        <f t="shared" si="0"/>
        <v>136500</v>
      </c>
      <c r="E14" s="111"/>
      <c r="F14" s="112"/>
      <c r="G14" s="28">
        <v>58000</v>
      </c>
      <c r="H14" s="55">
        <f t="shared" si="1"/>
        <v>36250</v>
      </c>
      <c r="I14" s="110">
        <f t="shared" si="2"/>
        <v>172750</v>
      </c>
      <c r="J14" s="113"/>
    </row>
    <row r="15" spans="1:10" ht="15" customHeight="1">
      <c r="A15" s="95"/>
      <c r="B15" s="25" t="s">
        <v>3</v>
      </c>
      <c r="C15" s="26">
        <v>0</v>
      </c>
      <c r="D15" s="102">
        <f t="shared" si="0"/>
        <v>0</v>
      </c>
      <c r="E15" s="103"/>
      <c r="F15" s="104"/>
      <c r="G15" s="26">
        <v>0</v>
      </c>
      <c r="H15" s="26">
        <f t="shared" si="1"/>
        <v>0</v>
      </c>
      <c r="I15" s="102">
        <f t="shared" si="2"/>
        <v>0</v>
      </c>
      <c r="J15" s="105"/>
    </row>
    <row r="16" spans="1:10" ht="15" customHeight="1">
      <c r="A16" s="95"/>
      <c r="B16" s="23" t="s">
        <v>35</v>
      </c>
      <c r="C16" s="24">
        <v>234000</v>
      </c>
      <c r="D16" s="106">
        <f t="shared" si="0"/>
        <v>136500</v>
      </c>
      <c r="E16" s="107"/>
      <c r="F16" s="108"/>
      <c r="G16" s="24">
        <v>58000</v>
      </c>
      <c r="H16" s="61">
        <f t="shared" si="1"/>
        <v>36250</v>
      </c>
      <c r="I16" s="106">
        <f t="shared" si="2"/>
        <v>172750</v>
      </c>
      <c r="J16" s="109"/>
    </row>
    <row r="17" spans="1:10" ht="15" customHeight="1">
      <c r="A17" s="95"/>
      <c r="B17" s="27" t="s">
        <v>36</v>
      </c>
      <c r="C17" s="28">
        <v>156000</v>
      </c>
      <c r="D17" s="110">
        <f t="shared" si="0"/>
        <v>91000</v>
      </c>
      <c r="E17" s="111"/>
      <c r="F17" s="112"/>
      <c r="G17" s="28">
        <v>320000</v>
      </c>
      <c r="H17" s="55">
        <f t="shared" si="1"/>
        <v>200000</v>
      </c>
      <c r="I17" s="110">
        <f t="shared" si="2"/>
        <v>291000</v>
      </c>
      <c r="J17" s="113"/>
    </row>
    <row r="18" spans="1:10" ht="15" customHeight="1">
      <c r="A18" s="95"/>
      <c r="B18" s="23" t="s">
        <v>37</v>
      </c>
      <c r="C18" s="24">
        <v>0</v>
      </c>
      <c r="D18" s="102">
        <f>C18*$D$10/$C$10</f>
        <v>0</v>
      </c>
      <c r="E18" s="103"/>
      <c r="F18" s="104"/>
      <c r="G18" s="24">
        <v>0</v>
      </c>
      <c r="H18" s="26">
        <f t="shared" si="1"/>
        <v>0</v>
      </c>
      <c r="I18" s="102">
        <f t="shared" si="2"/>
        <v>0</v>
      </c>
      <c r="J18" s="105"/>
    </row>
    <row r="19" spans="1:10" ht="15" customHeight="1" thickBot="1">
      <c r="A19" s="95"/>
      <c r="B19" s="44" t="s">
        <v>4</v>
      </c>
      <c r="C19" s="45">
        <v>156000</v>
      </c>
      <c r="D19" s="114">
        <f t="shared" si="0"/>
        <v>91000</v>
      </c>
      <c r="E19" s="115"/>
      <c r="F19" s="116"/>
      <c r="G19" s="45">
        <v>320000</v>
      </c>
      <c r="H19" s="62">
        <f t="shared" si="1"/>
        <v>200000</v>
      </c>
      <c r="I19" s="114">
        <f t="shared" si="2"/>
        <v>291000</v>
      </c>
      <c r="J19" s="117"/>
    </row>
    <row r="20" spans="1:10" ht="15" customHeight="1">
      <c r="A20" s="95"/>
      <c r="B20" s="23" t="s">
        <v>38</v>
      </c>
      <c r="C20" s="24" t="s">
        <v>96</v>
      </c>
      <c r="D20" s="100"/>
      <c r="E20" s="118"/>
      <c r="F20" s="119"/>
      <c r="G20" s="24"/>
      <c r="H20" s="55"/>
      <c r="I20" s="100"/>
      <c r="J20" s="101"/>
    </row>
    <row r="21" spans="1:10" ht="15" customHeight="1">
      <c r="A21" s="95"/>
      <c r="B21" s="25" t="s">
        <v>39</v>
      </c>
      <c r="C21" s="26"/>
      <c r="D21" s="102"/>
      <c r="E21" s="103"/>
      <c r="F21" s="104"/>
      <c r="G21" s="26"/>
      <c r="H21" s="26"/>
      <c r="I21" s="102"/>
      <c r="J21" s="105"/>
    </row>
    <row r="22" spans="1:10" ht="15" customHeight="1">
      <c r="A22" s="95"/>
      <c r="B22" s="25" t="s">
        <v>40</v>
      </c>
      <c r="C22" s="26"/>
      <c r="D22" s="102"/>
      <c r="E22" s="103"/>
      <c r="F22" s="104"/>
      <c r="G22" s="26"/>
      <c r="H22" s="26"/>
      <c r="I22" s="102"/>
      <c r="J22" s="105"/>
    </row>
    <row r="23" spans="1:10" ht="15" customHeight="1">
      <c r="A23" s="95"/>
      <c r="B23" s="25" t="s">
        <v>41</v>
      </c>
      <c r="C23" s="26"/>
      <c r="D23" s="102"/>
      <c r="E23" s="103"/>
      <c r="F23" s="104"/>
      <c r="G23" s="26"/>
      <c r="H23" s="26"/>
      <c r="I23" s="102"/>
      <c r="J23" s="105"/>
    </row>
    <row r="24" spans="1:10" ht="15" customHeight="1">
      <c r="A24" s="95"/>
      <c r="B24" s="25" t="s">
        <v>42</v>
      </c>
      <c r="C24" s="26"/>
      <c r="D24" s="102"/>
      <c r="E24" s="103"/>
      <c r="F24" s="104"/>
      <c r="G24" s="26"/>
      <c r="H24" s="26"/>
      <c r="I24" s="102"/>
      <c r="J24" s="105"/>
    </row>
    <row r="25" spans="1:10" ht="15" customHeight="1">
      <c r="A25" s="95"/>
      <c r="B25" s="25" t="s">
        <v>43</v>
      </c>
      <c r="C25" s="26"/>
      <c r="D25" s="102"/>
      <c r="E25" s="103"/>
      <c r="F25" s="104"/>
      <c r="G25" s="26"/>
      <c r="H25" s="26"/>
      <c r="I25" s="102"/>
      <c r="J25" s="105"/>
    </row>
    <row r="26" spans="1:10" ht="15" customHeight="1">
      <c r="A26" s="95"/>
      <c r="B26" s="25" t="s">
        <v>44</v>
      </c>
      <c r="C26" s="26"/>
      <c r="D26" s="102"/>
      <c r="E26" s="103"/>
      <c r="F26" s="104"/>
      <c r="G26" s="26"/>
      <c r="H26" s="26"/>
      <c r="I26" s="102"/>
      <c r="J26" s="105"/>
    </row>
    <row r="27" spans="1:10" ht="15" customHeight="1">
      <c r="A27" s="95"/>
      <c r="B27" s="25" t="s">
        <v>45</v>
      </c>
      <c r="C27" s="26"/>
      <c r="D27" s="102"/>
      <c r="E27" s="103"/>
      <c r="F27" s="104"/>
      <c r="G27" s="26"/>
      <c r="H27" s="26"/>
      <c r="I27" s="102"/>
      <c r="J27" s="105"/>
    </row>
    <row r="28" spans="1:10" ht="15" customHeight="1">
      <c r="A28" s="95"/>
      <c r="B28" s="25" t="s">
        <v>46</v>
      </c>
      <c r="C28" s="26"/>
      <c r="D28" s="102"/>
      <c r="E28" s="103"/>
      <c r="F28" s="104"/>
      <c r="G28" s="26"/>
      <c r="H28" s="26"/>
      <c r="I28" s="102"/>
      <c r="J28" s="105"/>
    </row>
    <row r="29" spans="1:10" ht="15" customHeight="1">
      <c r="A29" s="95"/>
      <c r="B29" s="25" t="s">
        <v>78</v>
      </c>
      <c r="C29" s="26"/>
      <c r="D29" s="102"/>
      <c r="E29" s="103"/>
      <c r="F29" s="104"/>
      <c r="G29" s="26"/>
      <c r="H29" s="26"/>
      <c r="I29" s="102"/>
      <c r="J29" s="105"/>
    </row>
    <row r="30" spans="1:10" ht="15" customHeight="1">
      <c r="A30" s="95"/>
      <c r="B30" s="25" t="s">
        <v>47</v>
      </c>
      <c r="C30" s="26"/>
      <c r="D30" s="102"/>
      <c r="E30" s="103"/>
      <c r="F30" s="104"/>
      <c r="G30" s="26"/>
      <c r="H30" s="26"/>
      <c r="I30" s="102"/>
      <c r="J30" s="105"/>
    </row>
    <row r="31" spans="1:10" ht="15" customHeight="1">
      <c r="A31" s="95"/>
      <c r="B31" s="25" t="s">
        <v>48</v>
      </c>
      <c r="C31" s="26"/>
      <c r="D31" s="102"/>
      <c r="E31" s="103"/>
      <c r="F31" s="104"/>
      <c r="G31" s="26"/>
      <c r="H31" s="26"/>
      <c r="I31" s="102"/>
      <c r="J31" s="105"/>
    </row>
    <row r="32" spans="1:10" ht="15" customHeight="1">
      <c r="A32" s="95"/>
      <c r="B32" s="25" t="s">
        <v>49</v>
      </c>
      <c r="C32" s="26"/>
      <c r="D32" s="102"/>
      <c r="E32" s="103"/>
      <c r="F32" s="104"/>
      <c r="G32" s="26"/>
      <c r="H32" s="26"/>
      <c r="I32" s="102"/>
      <c r="J32" s="105"/>
    </row>
    <row r="33" spans="1:10" ht="15" customHeight="1">
      <c r="A33" s="95"/>
      <c r="B33" s="25" t="s">
        <v>50</v>
      </c>
      <c r="C33" s="26"/>
      <c r="D33" s="102"/>
      <c r="E33" s="103"/>
      <c r="F33" s="104"/>
      <c r="G33" s="26"/>
      <c r="H33" s="26"/>
      <c r="I33" s="102"/>
      <c r="J33" s="105"/>
    </row>
    <row r="34" spans="1:10" ht="15" customHeight="1">
      <c r="A34" s="95"/>
      <c r="B34" s="25" t="s">
        <v>51</v>
      </c>
      <c r="C34" s="26"/>
      <c r="D34" s="102"/>
      <c r="E34" s="103"/>
      <c r="F34" s="104"/>
      <c r="G34" s="26"/>
      <c r="H34" s="26"/>
      <c r="I34" s="102"/>
      <c r="J34" s="105"/>
    </row>
    <row r="35" spans="1:10" ht="15" customHeight="1">
      <c r="A35" s="95"/>
      <c r="B35" s="25" t="s">
        <v>52</v>
      </c>
      <c r="C35" s="26"/>
      <c r="D35" s="102"/>
      <c r="E35" s="103"/>
      <c r="F35" s="104"/>
      <c r="G35" s="26"/>
      <c r="H35" s="26"/>
      <c r="I35" s="102"/>
      <c r="J35" s="105"/>
    </row>
    <row r="36" spans="1:10" ht="15" customHeight="1">
      <c r="A36" s="95"/>
      <c r="B36" s="25" t="s">
        <v>53</v>
      </c>
      <c r="C36" s="26"/>
      <c r="D36" s="102"/>
      <c r="E36" s="103"/>
      <c r="F36" s="104"/>
      <c r="G36" s="26"/>
      <c r="H36" s="26"/>
      <c r="I36" s="102"/>
      <c r="J36" s="105"/>
    </row>
    <row r="37" spans="1:10" ht="15" customHeight="1">
      <c r="A37" s="95"/>
      <c r="B37" s="25" t="s">
        <v>54</v>
      </c>
      <c r="C37" s="26"/>
      <c r="D37" s="102"/>
      <c r="E37" s="103"/>
      <c r="F37" s="104"/>
      <c r="G37" s="26"/>
      <c r="H37" s="26"/>
      <c r="I37" s="102"/>
      <c r="J37" s="105"/>
    </row>
    <row r="38" spans="1:10" ht="15" customHeight="1">
      <c r="A38" s="95"/>
      <c r="B38" s="25" t="s">
        <v>55</v>
      </c>
      <c r="C38" s="26"/>
      <c r="D38" s="102"/>
      <c r="E38" s="103"/>
      <c r="F38" s="104"/>
      <c r="G38" s="26"/>
      <c r="H38" s="26"/>
      <c r="I38" s="102"/>
      <c r="J38" s="105"/>
    </row>
    <row r="39" spans="1:10" ht="15" customHeight="1">
      <c r="A39" s="95"/>
      <c r="B39" s="25" t="s">
        <v>56</v>
      </c>
      <c r="C39" s="26"/>
      <c r="D39" s="102"/>
      <c r="E39" s="103"/>
      <c r="F39" s="104"/>
      <c r="G39" s="26"/>
      <c r="H39" s="26"/>
      <c r="I39" s="102"/>
      <c r="J39" s="105"/>
    </row>
    <row r="40" spans="1:10" ht="15" customHeight="1">
      <c r="A40" s="95"/>
      <c r="B40" s="25" t="s">
        <v>57</v>
      </c>
      <c r="C40" s="26"/>
      <c r="D40" s="102"/>
      <c r="E40" s="103"/>
      <c r="F40" s="104"/>
      <c r="G40" s="26"/>
      <c r="H40" s="26"/>
      <c r="I40" s="102"/>
      <c r="J40" s="105"/>
    </row>
    <row r="41" spans="1:10" ht="15" customHeight="1">
      <c r="A41" s="95"/>
      <c r="B41" s="25" t="s">
        <v>58</v>
      </c>
      <c r="C41" s="26"/>
      <c r="D41" s="102"/>
      <c r="E41" s="103"/>
      <c r="F41" s="104"/>
      <c r="G41" s="26"/>
      <c r="H41" s="26"/>
      <c r="I41" s="102"/>
      <c r="J41" s="105"/>
    </row>
    <row r="42" spans="1:10" ht="15" customHeight="1">
      <c r="A42" s="95"/>
      <c r="B42" s="23" t="s">
        <v>5</v>
      </c>
      <c r="C42" s="24"/>
      <c r="D42" s="106"/>
      <c r="E42" s="107"/>
      <c r="F42" s="108"/>
      <c r="G42" s="24"/>
      <c r="H42" s="55"/>
      <c r="I42" s="110"/>
      <c r="J42" s="113"/>
    </row>
    <row r="43" spans="1:10" ht="15" customHeight="1">
      <c r="A43" s="96"/>
      <c r="B43" s="46" t="s">
        <v>6</v>
      </c>
      <c r="C43" s="47"/>
      <c r="D43" s="120"/>
      <c r="E43" s="121"/>
      <c r="F43" s="122"/>
      <c r="G43" s="47"/>
      <c r="H43" s="37"/>
      <c r="I43" s="120"/>
      <c r="J43" s="122"/>
    </row>
  </sheetData>
  <sheetProtection password="CA11" sheet="1" selectLockedCells="1" selectUnlockedCells="1"/>
  <mergeCells count="77">
    <mergeCell ref="D43:F43"/>
    <mergeCell ref="I43:J43"/>
    <mergeCell ref="C6:F6"/>
    <mergeCell ref="G6:H6"/>
    <mergeCell ref="H4:J4"/>
    <mergeCell ref="D40:F40"/>
    <mergeCell ref="I40:J40"/>
    <mergeCell ref="D41:F41"/>
    <mergeCell ref="I41:J41"/>
    <mergeCell ref="D42:F42"/>
    <mergeCell ref="I42:J42"/>
    <mergeCell ref="D37:F37"/>
    <mergeCell ref="I37:J37"/>
    <mergeCell ref="D38:F38"/>
    <mergeCell ref="I38:J38"/>
    <mergeCell ref="D39:F39"/>
    <mergeCell ref="I39:J39"/>
    <mergeCell ref="D34:F34"/>
    <mergeCell ref="I34:J34"/>
    <mergeCell ref="D35:F35"/>
    <mergeCell ref="I35:J35"/>
    <mergeCell ref="D36:F36"/>
    <mergeCell ref="I36:J36"/>
    <mergeCell ref="D31:F31"/>
    <mergeCell ref="I31:J31"/>
    <mergeCell ref="D32:F32"/>
    <mergeCell ref="I32:J32"/>
    <mergeCell ref="D33:F33"/>
    <mergeCell ref="I33:J33"/>
    <mergeCell ref="D28:F28"/>
    <mergeCell ref="I28:J28"/>
    <mergeCell ref="D29:F29"/>
    <mergeCell ref="I29:J29"/>
    <mergeCell ref="D30:F30"/>
    <mergeCell ref="I30:J30"/>
    <mergeCell ref="D25:F25"/>
    <mergeCell ref="I25:J25"/>
    <mergeCell ref="D26:F26"/>
    <mergeCell ref="I26:J26"/>
    <mergeCell ref="D27:F27"/>
    <mergeCell ref="I27:J27"/>
    <mergeCell ref="D22:F22"/>
    <mergeCell ref="I22:J22"/>
    <mergeCell ref="D23:F23"/>
    <mergeCell ref="I23:J23"/>
    <mergeCell ref="D24:F24"/>
    <mergeCell ref="I24:J24"/>
    <mergeCell ref="D19:F19"/>
    <mergeCell ref="I19:J19"/>
    <mergeCell ref="D20:F20"/>
    <mergeCell ref="I20:J20"/>
    <mergeCell ref="D21:F21"/>
    <mergeCell ref="I21:J21"/>
    <mergeCell ref="I15:J15"/>
    <mergeCell ref="D16:F16"/>
    <mergeCell ref="I16:J16"/>
    <mergeCell ref="D17:F17"/>
    <mergeCell ref="I17:J17"/>
    <mergeCell ref="D18:F18"/>
    <mergeCell ref="I18:J18"/>
    <mergeCell ref="A11:A43"/>
    <mergeCell ref="D11:F11"/>
    <mergeCell ref="I11:J11"/>
    <mergeCell ref="D12:F12"/>
    <mergeCell ref="I12:J12"/>
    <mergeCell ref="D13:F13"/>
    <mergeCell ref="I13:J13"/>
    <mergeCell ref="D14:F14"/>
    <mergeCell ref="I14:J14"/>
    <mergeCell ref="D15:F15"/>
    <mergeCell ref="A2:J2"/>
    <mergeCell ref="I7:J7"/>
    <mergeCell ref="D8:F9"/>
    <mergeCell ref="H8:H9"/>
    <mergeCell ref="I8:J9"/>
    <mergeCell ref="D10:F10"/>
    <mergeCell ref="I10:J1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9" r:id="rId2"/>
  <ignoredErrors>
    <ignoredError sqref="D12:D19 H12:H19 I12:I1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2"/>
  <sheetViews>
    <sheetView showGridLines="0" zoomScaleSheetLayoutView="100" zoomScalePageLayoutView="0" workbookViewId="0" topLeftCell="A1">
      <selection activeCell="H20" sqref="H20"/>
    </sheetView>
  </sheetViews>
  <sheetFormatPr defaultColWidth="9.00390625" defaultRowHeight="13.5"/>
  <cols>
    <col min="1" max="1" width="4.75390625" style="2" customWidth="1"/>
    <col min="2" max="2" width="30.25390625" style="2" customWidth="1"/>
    <col min="3" max="3" width="13.00390625" style="2" customWidth="1"/>
    <col min="4" max="4" width="3.125" style="2" customWidth="1"/>
    <col min="5" max="5" width="5.125" style="2" customWidth="1"/>
    <col min="6" max="6" width="4.375" style="2" customWidth="1"/>
    <col min="7" max="7" width="12.75390625" style="2" customWidth="1"/>
    <col min="8" max="8" width="11.875" style="2" customWidth="1"/>
    <col min="9" max="9" width="5.25390625" style="2" customWidth="1"/>
    <col min="10" max="10" width="8.75390625" style="2" customWidth="1"/>
    <col min="11" max="11" width="11.375" style="2" customWidth="1"/>
    <col min="12" max="16384" width="9.00390625" style="2" customWidth="1"/>
  </cols>
  <sheetData>
    <row r="1" spans="1:2" ht="18.75">
      <c r="A1" s="8"/>
      <c r="B1" s="8"/>
    </row>
    <row r="2" spans="1:10" ht="21.75" customHeight="1">
      <c r="A2" s="78" t="s">
        <v>60</v>
      </c>
      <c r="B2" s="78"/>
      <c r="C2" s="78"/>
      <c r="D2" s="78"/>
      <c r="E2" s="78"/>
      <c r="F2" s="78"/>
      <c r="G2" s="78"/>
      <c r="H2" s="78"/>
      <c r="I2" s="78"/>
      <c r="J2" s="78"/>
    </row>
    <row r="3" ht="12.75">
      <c r="I3" s="14"/>
    </row>
    <row r="4" spans="1:5" ht="12.75">
      <c r="A4" s="157" t="s">
        <v>26</v>
      </c>
      <c r="B4" s="157"/>
      <c r="C4" s="6"/>
      <c r="D4" s="6"/>
      <c r="E4" s="6"/>
    </row>
    <row r="5" spans="1:9" ht="12.75">
      <c r="A5" s="157" t="s">
        <v>27</v>
      </c>
      <c r="B5" s="157"/>
      <c r="C5" s="157"/>
      <c r="D5" s="6"/>
      <c r="E5" s="6"/>
      <c r="F5" s="6"/>
      <c r="G5" s="7"/>
      <c r="H5" s="7"/>
      <c r="I5" s="7"/>
    </row>
    <row r="6" spans="1:9" ht="18.75" customHeight="1">
      <c r="A6" s="156" t="s">
        <v>59</v>
      </c>
      <c r="B6" s="156"/>
      <c r="C6" s="156"/>
      <c r="D6" s="3"/>
      <c r="E6" s="3"/>
      <c r="F6" s="3"/>
      <c r="G6" s="1"/>
      <c r="H6" s="1"/>
      <c r="I6" s="1"/>
    </row>
    <row r="7" spans="1:14" ht="12.75">
      <c r="A7" s="3"/>
      <c r="B7" s="3"/>
      <c r="C7" s="3"/>
      <c r="D7" s="12" t="s">
        <v>28</v>
      </c>
      <c r="F7" s="159"/>
      <c r="G7" s="160"/>
      <c r="H7" s="160"/>
      <c r="I7" s="160"/>
      <c r="J7" s="160"/>
      <c r="K7" s="4"/>
      <c r="L7" s="4"/>
      <c r="M7" s="4"/>
      <c r="N7" s="4"/>
    </row>
    <row r="8" spans="6:14" ht="12.75">
      <c r="F8" s="159"/>
      <c r="G8" s="160"/>
      <c r="H8" s="160"/>
      <c r="I8" s="160"/>
      <c r="J8" s="160"/>
      <c r="K8" s="9"/>
      <c r="L8" s="9"/>
      <c r="M8" s="9"/>
      <c r="N8" s="9"/>
    </row>
    <row r="9" spans="6:14" ht="12.75">
      <c r="F9" s="161"/>
      <c r="G9" s="161"/>
      <c r="H9" s="161"/>
      <c r="I9" s="161"/>
      <c r="J9" s="13"/>
      <c r="K9" s="9"/>
      <c r="L9" s="9"/>
      <c r="M9" s="9"/>
      <c r="N9" s="9"/>
    </row>
    <row r="10" spans="10:14" ht="12.75">
      <c r="J10" s="5"/>
      <c r="K10" s="10"/>
      <c r="L10" s="10"/>
      <c r="M10" s="10"/>
      <c r="N10" s="11"/>
    </row>
    <row r="11" spans="10:17" ht="12.75">
      <c r="J11" s="5"/>
      <c r="K11" s="5"/>
      <c r="L11" s="5"/>
      <c r="M11" s="5"/>
      <c r="N11" s="5"/>
      <c r="O11" s="157"/>
      <c r="P11" s="157"/>
      <c r="Q11" s="157"/>
    </row>
    <row r="12" spans="1:19" ht="16.5" customHeight="1">
      <c r="A12" s="148" t="s">
        <v>61</v>
      </c>
      <c r="B12" s="148"/>
      <c r="C12" s="148"/>
      <c r="D12" s="148"/>
      <c r="E12" s="148"/>
      <c r="F12" s="148"/>
      <c r="G12" s="148"/>
      <c r="H12" s="148"/>
      <c r="I12" s="148"/>
      <c r="J12" s="148"/>
      <c r="K12" s="6"/>
      <c r="O12" s="157"/>
      <c r="P12" s="157"/>
      <c r="Q12" s="157"/>
      <c r="R12" s="157"/>
      <c r="S12" s="158"/>
    </row>
    <row r="13" spans="1:19" ht="16.5" customHeight="1">
      <c r="A13" s="148" t="s">
        <v>62</v>
      </c>
      <c r="B13" s="148"/>
      <c r="C13" s="148"/>
      <c r="D13" s="148"/>
      <c r="E13" s="148"/>
      <c r="F13" s="148"/>
      <c r="G13" s="148"/>
      <c r="H13" s="148"/>
      <c r="I13" s="148"/>
      <c r="J13" s="148"/>
      <c r="K13" s="6"/>
      <c r="O13" s="156"/>
      <c r="P13" s="156"/>
      <c r="Q13" s="156"/>
      <c r="R13" s="156"/>
      <c r="S13" s="1"/>
    </row>
    <row r="14" spans="15:19" ht="12" customHeight="1">
      <c r="O14" s="3"/>
      <c r="P14" s="3"/>
      <c r="Q14" s="3"/>
      <c r="R14" s="3"/>
      <c r="S14" s="3"/>
    </row>
    <row r="15" spans="1:10" ht="20.25" customHeight="1">
      <c r="A15" s="149" t="s">
        <v>29</v>
      </c>
      <c r="B15" s="149"/>
      <c r="C15" s="149"/>
      <c r="D15" s="149"/>
      <c r="E15" s="149"/>
      <c r="F15" s="149"/>
      <c r="G15" s="149"/>
      <c r="H15" s="149"/>
      <c r="I15" s="149"/>
      <c r="J15" s="149"/>
    </row>
    <row r="16" spans="9:10" ht="19.5" customHeight="1" thickBot="1">
      <c r="I16" s="79" t="s">
        <v>30</v>
      </c>
      <c r="J16" s="79"/>
    </row>
    <row r="17" spans="1:10" ht="15" customHeight="1">
      <c r="A17" s="16"/>
      <c r="B17" s="20"/>
      <c r="C17" s="40" t="s">
        <v>84</v>
      </c>
      <c r="D17" s="162" t="s">
        <v>83</v>
      </c>
      <c r="E17" s="166"/>
      <c r="F17" s="167"/>
      <c r="G17" s="41" t="s">
        <v>0</v>
      </c>
      <c r="H17" s="150" t="s">
        <v>31</v>
      </c>
      <c r="I17" s="162" t="s">
        <v>32</v>
      </c>
      <c r="J17" s="163"/>
    </row>
    <row r="18" spans="1:10" ht="15" customHeight="1" thickBot="1">
      <c r="A18" s="17"/>
      <c r="B18" s="21"/>
      <c r="C18" s="42" t="s">
        <v>85</v>
      </c>
      <c r="D18" s="164"/>
      <c r="E18" s="168"/>
      <c r="F18" s="169"/>
      <c r="G18" s="43" t="s">
        <v>86</v>
      </c>
      <c r="H18" s="151"/>
      <c r="I18" s="164"/>
      <c r="J18" s="165"/>
    </row>
    <row r="19" spans="1:10" ht="15" customHeight="1" thickBot="1">
      <c r="A19" s="18"/>
      <c r="B19" s="19" t="s">
        <v>33</v>
      </c>
      <c r="C19" s="22"/>
      <c r="D19" s="90"/>
      <c r="E19" s="91"/>
      <c r="F19" s="92"/>
      <c r="G19" s="22"/>
      <c r="H19" s="53"/>
      <c r="I19" s="90"/>
      <c r="J19" s="93"/>
    </row>
    <row r="20" spans="1:10" ht="15" customHeight="1">
      <c r="A20" s="94" t="s">
        <v>23</v>
      </c>
      <c r="B20" s="23" t="s">
        <v>1</v>
      </c>
      <c r="C20" s="24"/>
      <c r="D20" s="152">
        <f>IF(C20="","",C20*$D$19/$C$19)</f>
      </c>
      <c r="E20" s="153"/>
      <c r="F20" s="154"/>
      <c r="G20" s="24"/>
      <c r="H20" s="66">
        <f>IF(G20="","",G20*$H$19/$G$19)</f>
      </c>
      <c r="I20" s="152">
        <f>IF(AND(D20="",H20=""),"",D20+H20)</f>
      </c>
      <c r="J20" s="155"/>
    </row>
    <row r="21" spans="1:10" ht="15" customHeight="1">
      <c r="A21" s="95"/>
      <c r="B21" s="25" t="s">
        <v>77</v>
      </c>
      <c r="C21" s="26"/>
      <c r="D21" s="130">
        <f aca="true" t="shared" si="0" ref="D21:D52">IF(C21="","",C21*$D$19/$C$19)</f>
      </c>
      <c r="E21" s="136"/>
      <c r="F21" s="137"/>
      <c r="G21" s="26"/>
      <c r="H21" s="67">
        <f aca="true" t="shared" si="1" ref="H21:H52">IF(G21="","",G21*$H$19/$G$19)</f>
      </c>
      <c r="I21" s="130">
        <f aca="true" t="shared" si="2" ref="I21:I52">IF(AND(D21="",H21=""),"",D21+H21)</f>
      </c>
      <c r="J21" s="131"/>
    </row>
    <row r="22" spans="1:10" ht="15" customHeight="1">
      <c r="A22" s="95"/>
      <c r="B22" s="23" t="s">
        <v>34</v>
      </c>
      <c r="C22" s="24"/>
      <c r="D22" s="134">
        <f t="shared" si="0"/>
      </c>
      <c r="E22" s="144"/>
      <c r="F22" s="145"/>
      <c r="G22" s="24"/>
      <c r="H22" s="68">
        <f t="shared" si="1"/>
      </c>
      <c r="I22" s="134">
        <f t="shared" si="2"/>
      </c>
      <c r="J22" s="135"/>
    </row>
    <row r="23" spans="1:10" ht="15" customHeight="1">
      <c r="A23" s="95"/>
      <c r="B23" s="27" t="s">
        <v>2</v>
      </c>
      <c r="C23" s="28"/>
      <c r="D23" s="132">
        <f t="shared" si="0"/>
      </c>
      <c r="E23" s="146"/>
      <c r="F23" s="147"/>
      <c r="G23" s="28"/>
      <c r="H23" s="69">
        <f t="shared" si="1"/>
      </c>
      <c r="I23" s="132">
        <f t="shared" si="2"/>
      </c>
      <c r="J23" s="133"/>
    </row>
    <row r="24" spans="1:10" ht="15" customHeight="1">
      <c r="A24" s="95"/>
      <c r="B24" s="25" t="s">
        <v>3</v>
      </c>
      <c r="C24" s="26"/>
      <c r="D24" s="130">
        <f t="shared" si="0"/>
      </c>
      <c r="E24" s="136"/>
      <c r="F24" s="137"/>
      <c r="G24" s="26"/>
      <c r="H24" s="67">
        <f t="shared" si="1"/>
      </c>
      <c r="I24" s="130">
        <f t="shared" si="2"/>
      </c>
      <c r="J24" s="131"/>
    </row>
    <row r="25" spans="1:10" ht="15" customHeight="1">
      <c r="A25" s="95"/>
      <c r="B25" s="23" t="s">
        <v>35</v>
      </c>
      <c r="C25" s="24"/>
      <c r="D25" s="134">
        <f t="shared" si="0"/>
      </c>
      <c r="E25" s="144"/>
      <c r="F25" s="145"/>
      <c r="G25" s="24"/>
      <c r="H25" s="68">
        <f t="shared" si="1"/>
      </c>
      <c r="I25" s="134">
        <f t="shared" si="2"/>
      </c>
      <c r="J25" s="135"/>
    </row>
    <row r="26" spans="1:10" ht="15" customHeight="1">
      <c r="A26" s="95"/>
      <c r="B26" s="27" t="s">
        <v>36</v>
      </c>
      <c r="C26" s="28"/>
      <c r="D26" s="132">
        <f>IF(C26="","",C26*$D$19/$C$19)</f>
      </c>
      <c r="E26" s="146"/>
      <c r="F26" s="147"/>
      <c r="G26" s="28"/>
      <c r="H26" s="70">
        <f t="shared" si="1"/>
      </c>
      <c r="I26" s="132">
        <f t="shared" si="2"/>
      </c>
      <c r="J26" s="133"/>
    </row>
    <row r="27" spans="1:10" ht="15" customHeight="1">
      <c r="A27" s="95"/>
      <c r="B27" s="23" t="s">
        <v>37</v>
      </c>
      <c r="C27" s="24"/>
      <c r="D27" s="130">
        <f t="shared" si="0"/>
      </c>
      <c r="E27" s="136"/>
      <c r="F27" s="137"/>
      <c r="G27" s="24"/>
      <c r="H27" s="67">
        <f t="shared" si="1"/>
      </c>
      <c r="I27" s="130">
        <f t="shared" si="2"/>
      </c>
      <c r="J27" s="131"/>
    </row>
    <row r="28" spans="1:10" ht="15" customHeight="1" thickBot="1">
      <c r="A28" s="95"/>
      <c r="B28" s="44" t="s">
        <v>4</v>
      </c>
      <c r="C28" s="45"/>
      <c r="D28" s="132">
        <f t="shared" si="0"/>
      </c>
      <c r="E28" s="146"/>
      <c r="F28" s="147"/>
      <c r="G28" s="45"/>
      <c r="H28" s="71">
        <f t="shared" si="1"/>
      </c>
      <c r="I28" s="138">
        <f t="shared" si="2"/>
      </c>
      <c r="J28" s="139"/>
    </row>
    <row r="29" spans="1:10" ht="15" customHeight="1">
      <c r="A29" s="95"/>
      <c r="B29" s="23" t="s">
        <v>38</v>
      </c>
      <c r="C29" s="24"/>
      <c r="D29" s="152">
        <f t="shared" si="0"/>
      </c>
      <c r="E29" s="153"/>
      <c r="F29" s="154"/>
      <c r="G29" s="24"/>
      <c r="H29" s="70">
        <f t="shared" si="1"/>
      </c>
      <c r="I29" s="132">
        <f t="shared" si="2"/>
      </c>
      <c r="J29" s="133"/>
    </row>
    <row r="30" spans="1:10" ht="15" customHeight="1">
      <c r="A30" s="95"/>
      <c r="B30" s="25" t="s">
        <v>39</v>
      </c>
      <c r="C30" s="26"/>
      <c r="D30" s="130">
        <f t="shared" si="0"/>
      </c>
      <c r="E30" s="136"/>
      <c r="F30" s="137"/>
      <c r="G30" s="26"/>
      <c r="H30" s="67">
        <f t="shared" si="1"/>
      </c>
      <c r="I30" s="130">
        <f t="shared" si="2"/>
      </c>
      <c r="J30" s="131"/>
    </row>
    <row r="31" spans="1:10" ht="15" customHeight="1">
      <c r="A31" s="95"/>
      <c r="B31" s="25" t="s">
        <v>40</v>
      </c>
      <c r="C31" s="26"/>
      <c r="D31" s="130">
        <f t="shared" si="0"/>
      </c>
      <c r="E31" s="136"/>
      <c r="F31" s="137"/>
      <c r="G31" s="26"/>
      <c r="H31" s="67">
        <f t="shared" si="1"/>
      </c>
      <c r="I31" s="130">
        <f t="shared" si="2"/>
      </c>
      <c r="J31" s="131"/>
    </row>
    <row r="32" spans="1:10" ht="15" customHeight="1">
      <c r="A32" s="95"/>
      <c r="B32" s="25" t="s">
        <v>41</v>
      </c>
      <c r="C32" s="26"/>
      <c r="D32" s="130">
        <f t="shared" si="0"/>
      </c>
      <c r="E32" s="136"/>
      <c r="F32" s="137"/>
      <c r="G32" s="26"/>
      <c r="H32" s="67">
        <f t="shared" si="1"/>
      </c>
      <c r="I32" s="130">
        <f t="shared" si="2"/>
      </c>
      <c r="J32" s="131"/>
    </row>
    <row r="33" spans="1:10" ht="15" customHeight="1">
      <c r="A33" s="95"/>
      <c r="B33" s="25" t="s">
        <v>42</v>
      </c>
      <c r="C33" s="26"/>
      <c r="D33" s="130">
        <f t="shared" si="0"/>
      </c>
      <c r="E33" s="136"/>
      <c r="F33" s="137"/>
      <c r="G33" s="26"/>
      <c r="H33" s="67">
        <f t="shared" si="1"/>
      </c>
      <c r="I33" s="130">
        <f t="shared" si="2"/>
      </c>
      <c r="J33" s="131"/>
    </row>
    <row r="34" spans="1:10" ht="15" customHeight="1">
      <c r="A34" s="95"/>
      <c r="B34" s="25" t="s">
        <v>43</v>
      </c>
      <c r="C34" s="26"/>
      <c r="D34" s="130">
        <f t="shared" si="0"/>
      </c>
      <c r="E34" s="136"/>
      <c r="F34" s="137"/>
      <c r="G34" s="26"/>
      <c r="H34" s="67">
        <f t="shared" si="1"/>
      </c>
      <c r="I34" s="130">
        <f t="shared" si="2"/>
      </c>
      <c r="J34" s="131"/>
    </row>
    <row r="35" spans="1:10" ht="15" customHeight="1">
      <c r="A35" s="95"/>
      <c r="B35" s="25" t="s">
        <v>44</v>
      </c>
      <c r="C35" s="26"/>
      <c r="D35" s="130">
        <f t="shared" si="0"/>
      </c>
      <c r="E35" s="136"/>
      <c r="F35" s="137"/>
      <c r="G35" s="26"/>
      <c r="H35" s="67">
        <f t="shared" si="1"/>
      </c>
      <c r="I35" s="130">
        <f t="shared" si="2"/>
      </c>
      <c r="J35" s="131"/>
    </row>
    <row r="36" spans="1:10" ht="15" customHeight="1">
      <c r="A36" s="95"/>
      <c r="B36" s="25" t="s">
        <v>45</v>
      </c>
      <c r="C36" s="26"/>
      <c r="D36" s="130">
        <f t="shared" si="0"/>
      </c>
      <c r="E36" s="136"/>
      <c r="F36" s="137"/>
      <c r="G36" s="26"/>
      <c r="H36" s="67">
        <f t="shared" si="1"/>
      </c>
      <c r="I36" s="130">
        <f t="shared" si="2"/>
      </c>
      <c r="J36" s="131"/>
    </row>
    <row r="37" spans="1:10" ht="15" customHeight="1">
      <c r="A37" s="95"/>
      <c r="B37" s="25" t="s">
        <v>46</v>
      </c>
      <c r="C37" s="26"/>
      <c r="D37" s="130">
        <f t="shared" si="0"/>
      </c>
      <c r="E37" s="136"/>
      <c r="F37" s="137"/>
      <c r="G37" s="26"/>
      <c r="H37" s="67">
        <f t="shared" si="1"/>
      </c>
      <c r="I37" s="130">
        <f t="shared" si="2"/>
      </c>
      <c r="J37" s="131"/>
    </row>
    <row r="38" spans="1:10" ht="15" customHeight="1">
      <c r="A38" s="95"/>
      <c r="B38" s="25" t="s">
        <v>78</v>
      </c>
      <c r="C38" s="26"/>
      <c r="D38" s="130">
        <f t="shared" si="0"/>
      </c>
      <c r="E38" s="136"/>
      <c r="F38" s="137"/>
      <c r="G38" s="26"/>
      <c r="H38" s="67">
        <f t="shared" si="1"/>
      </c>
      <c r="I38" s="130">
        <f t="shared" si="2"/>
      </c>
      <c r="J38" s="131"/>
    </row>
    <row r="39" spans="1:10" ht="15" customHeight="1">
      <c r="A39" s="95"/>
      <c r="B39" s="25" t="s">
        <v>47</v>
      </c>
      <c r="C39" s="26"/>
      <c r="D39" s="130">
        <f t="shared" si="0"/>
      </c>
      <c r="E39" s="136"/>
      <c r="F39" s="137"/>
      <c r="G39" s="26"/>
      <c r="H39" s="67">
        <f t="shared" si="1"/>
      </c>
      <c r="I39" s="130">
        <f t="shared" si="2"/>
      </c>
      <c r="J39" s="131"/>
    </row>
    <row r="40" spans="1:10" ht="15" customHeight="1">
      <c r="A40" s="95"/>
      <c r="B40" s="25" t="s">
        <v>48</v>
      </c>
      <c r="C40" s="26"/>
      <c r="D40" s="130">
        <f t="shared" si="0"/>
      </c>
      <c r="E40" s="136"/>
      <c r="F40" s="137"/>
      <c r="G40" s="26"/>
      <c r="H40" s="67">
        <f t="shared" si="1"/>
      </c>
      <c r="I40" s="130">
        <f t="shared" si="2"/>
      </c>
      <c r="J40" s="131"/>
    </row>
    <row r="41" spans="1:10" ht="15" customHeight="1">
      <c r="A41" s="95"/>
      <c r="B41" s="25" t="s">
        <v>49</v>
      </c>
      <c r="C41" s="26"/>
      <c r="D41" s="130">
        <f t="shared" si="0"/>
      </c>
      <c r="E41" s="136"/>
      <c r="F41" s="137"/>
      <c r="G41" s="26"/>
      <c r="H41" s="67">
        <f t="shared" si="1"/>
      </c>
      <c r="I41" s="130">
        <f t="shared" si="2"/>
      </c>
      <c r="J41" s="131"/>
    </row>
    <row r="42" spans="1:10" ht="15" customHeight="1">
      <c r="A42" s="95"/>
      <c r="B42" s="25" t="s">
        <v>50</v>
      </c>
      <c r="C42" s="26"/>
      <c r="D42" s="130">
        <f t="shared" si="0"/>
      </c>
      <c r="E42" s="136"/>
      <c r="F42" s="137"/>
      <c r="G42" s="26"/>
      <c r="H42" s="67">
        <f t="shared" si="1"/>
      </c>
      <c r="I42" s="130">
        <f t="shared" si="2"/>
      </c>
      <c r="J42" s="131"/>
    </row>
    <row r="43" spans="1:10" ht="15" customHeight="1">
      <c r="A43" s="95"/>
      <c r="B43" s="25" t="s">
        <v>51</v>
      </c>
      <c r="C43" s="26"/>
      <c r="D43" s="130">
        <f t="shared" si="0"/>
      </c>
      <c r="E43" s="136"/>
      <c r="F43" s="137"/>
      <c r="G43" s="26"/>
      <c r="H43" s="67">
        <f t="shared" si="1"/>
      </c>
      <c r="I43" s="130">
        <f t="shared" si="2"/>
      </c>
      <c r="J43" s="131"/>
    </row>
    <row r="44" spans="1:10" ht="15" customHeight="1">
      <c r="A44" s="95"/>
      <c r="B44" s="25" t="s">
        <v>52</v>
      </c>
      <c r="C44" s="26"/>
      <c r="D44" s="130">
        <f t="shared" si="0"/>
      </c>
      <c r="E44" s="136"/>
      <c r="F44" s="137"/>
      <c r="G44" s="26"/>
      <c r="H44" s="67">
        <f t="shared" si="1"/>
      </c>
      <c r="I44" s="130">
        <f t="shared" si="2"/>
      </c>
      <c r="J44" s="131"/>
    </row>
    <row r="45" spans="1:10" ht="15" customHeight="1">
      <c r="A45" s="95"/>
      <c r="B45" s="25" t="s">
        <v>53</v>
      </c>
      <c r="C45" s="26"/>
      <c r="D45" s="130">
        <f t="shared" si="0"/>
      </c>
      <c r="E45" s="136"/>
      <c r="F45" s="137"/>
      <c r="G45" s="26"/>
      <c r="H45" s="67">
        <f t="shared" si="1"/>
      </c>
      <c r="I45" s="130">
        <f t="shared" si="2"/>
      </c>
      <c r="J45" s="131"/>
    </row>
    <row r="46" spans="1:10" ht="15" customHeight="1">
      <c r="A46" s="95"/>
      <c r="B46" s="25" t="s">
        <v>54</v>
      </c>
      <c r="C46" s="26"/>
      <c r="D46" s="130">
        <f t="shared" si="0"/>
      </c>
      <c r="E46" s="136"/>
      <c r="F46" s="137"/>
      <c r="G46" s="26"/>
      <c r="H46" s="67">
        <f t="shared" si="1"/>
      </c>
      <c r="I46" s="130">
        <f t="shared" si="2"/>
      </c>
      <c r="J46" s="131"/>
    </row>
    <row r="47" spans="1:10" ht="15" customHeight="1">
      <c r="A47" s="95"/>
      <c r="B47" s="25" t="s">
        <v>55</v>
      </c>
      <c r="C47" s="26"/>
      <c r="D47" s="130">
        <f t="shared" si="0"/>
      </c>
      <c r="E47" s="136"/>
      <c r="F47" s="137"/>
      <c r="G47" s="26"/>
      <c r="H47" s="67">
        <f t="shared" si="1"/>
      </c>
      <c r="I47" s="130">
        <f t="shared" si="2"/>
      </c>
      <c r="J47" s="131"/>
    </row>
    <row r="48" spans="1:10" ht="15" customHeight="1">
      <c r="A48" s="95"/>
      <c r="B48" s="25" t="s">
        <v>56</v>
      </c>
      <c r="C48" s="26"/>
      <c r="D48" s="130">
        <f t="shared" si="0"/>
      </c>
      <c r="E48" s="136"/>
      <c r="F48" s="137"/>
      <c r="G48" s="26"/>
      <c r="H48" s="67">
        <f t="shared" si="1"/>
      </c>
      <c r="I48" s="130">
        <f t="shared" si="2"/>
      </c>
      <c r="J48" s="131"/>
    </row>
    <row r="49" spans="1:10" ht="15" customHeight="1">
      <c r="A49" s="95"/>
      <c r="B49" s="25" t="s">
        <v>57</v>
      </c>
      <c r="C49" s="26"/>
      <c r="D49" s="130">
        <f t="shared" si="0"/>
      </c>
      <c r="E49" s="136"/>
      <c r="F49" s="137"/>
      <c r="G49" s="26"/>
      <c r="H49" s="67">
        <f t="shared" si="1"/>
      </c>
      <c r="I49" s="130">
        <f t="shared" si="2"/>
      </c>
      <c r="J49" s="131"/>
    </row>
    <row r="50" spans="1:10" ht="15" customHeight="1">
      <c r="A50" s="95"/>
      <c r="B50" s="25" t="s">
        <v>58</v>
      </c>
      <c r="C50" s="26"/>
      <c r="D50" s="130">
        <f t="shared" si="0"/>
      </c>
      <c r="E50" s="136"/>
      <c r="F50" s="137"/>
      <c r="G50" s="26"/>
      <c r="H50" s="67">
        <f t="shared" si="1"/>
      </c>
      <c r="I50" s="130">
        <f t="shared" si="2"/>
      </c>
      <c r="J50" s="131"/>
    </row>
    <row r="51" spans="1:10" ht="15" customHeight="1">
      <c r="A51" s="95"/>
      <c r="B51" s="23" t="s">
        <v>5</v>
      </c>
      <c r="C51" s="24"/>
      <c r="D51" s="126">
        <f t="shared" si="0"/>
      </c>
      <c r="E51" s="140"/>
      <c r="F51" s="141"/>
      <c r="G51" s="35"/>
      <c r="H51" s="72">
        <f t="shared" si="1"/>
      </c>
      <c r="I51" s="126">
        <f t="shared" si="2"/>
      </c>
      <c r="J51" s="127"/>
    </row>
    <row r="52" spans="1:10" ht="15" customHeight="1">
      <c r="A52" s="96"/>
      <c r="B52" s="46" t="s">
        <v>6</v>
      </c>
      <c r="C52" s="47"/>
      <c r="D52" s="128">
        <f t="shared" si="0"/>
      </c>
      <c r="E52" s="142"/>
      <c r="F52" s="143"/>
      <c r="G52" s="37"/>
      <c r="H52" s="73">
        <f t="shared" si="1"/>
      </c>
      <c r="I52" s="128">
        <f t="shared" si="2"/>
      </c>
      <c r="J52" s="129"/>
    </row>
  </sheetData>
  <sheetProtection password="CA11" sheet="1"/>
  <mergeCells count="86">
    <mergeCell ref="O13:R13"/>
    <mergeCell ref="A20:A52"/>
    <mergeCell ref="D19:F19"/>
    <mergeCell ref="D20:F20"/>
    <mergeCell ref="D21:F21"/>
    <mergeCell ref="D22:F22"/>
    <mergeCell ref="D23:F23"/>
    <mergeCell ref="D24:F24"/>
    <mergeCell ref="I17:J18"/>
    <mergeCell ref="D17:F18"/>
    <mergeCell ref="A2:J2"/>
    <mergeCell ref="A6:C6"/>
    <mergeCell ref="A5:C5"/>
    <mergeCell ref="A4:B4"/>
    <mergeCell ref="O11:Q11"/>
    <mergeCell ref="O12:S12"/>
    <mergeCell ref="F7:J7"/>
    <mergeCell ref="F8:J8"/>
    <mergeCell ref="F9:I9"/>
    <mergeCell ref="A12:J12"/>
    <mergeCell ref="A13:J13"/>
    <mergeCell ref="A15:J15"/>
    <mergeCell ref="I16:J16"/>
    <mergeCell ref="H17:H18"/>
    <mergeCell ref="D29:F29"/>
    <mergeCell ref="D30:F30"/>
    <mergeCell ref="I19:J19"/>
    <mergeCell ref="I20:J20"/>
    <mergeCell ref="I21:J21"/>
    <mergeCell ref="I22:J22"/>
    <mergeCell ref="D31:F31"/>
    <mergeCell ref="D32:F32"/>
    <mergeCell ref="D25:F25"/>
    <mergeCell ref="D26:F26"/>
    <mergeCell ref="D27:F27"/>
    <mergeCell ref="D28:F28"/>
    <mergeCell ref="D37:F37"/>
    <mergeCell ref="D38:F38"/>
    <mergeCell ref="D39:F39"/>
    <mergeCell ref="D40:F40"/>
    <mergeCell ref="D33:F33"/>
    <mergeCell ref="D34:F34"/>
    <mergeCell ref="D35:F35"/>
    <mergeCell ref="D36:F36"/>
    <mergeCell ref="D51:F51"/>
    <mergeCell ref="D52:F52"/>
    <mergeCell ref="D45:F45"/>
    <mergeCell ref="D46:F46"/>
    <mergeCell ref="D47:F47"/>
    <mergeCell ref="D48:F48"/>
    <mergeCell ref="D49:F49"/>
    <mergeCell ref="D50:F50"/>
    <mergeCell ref="D41:F41"/>
    <mergeCell ref="D42:F42"/>
    <mergeCell ref="D43:F43"/>
    <mergeCell ref="D44:F44"/>
    <mergeCell ref="I27:J27"/>
    <mergeCell ref="I28:J28"/>
    <mergeCell ref="I29:J29"/>
    <mergeCell ref="I30:J30"/>
    <mergeCell ref="I37:J37"/>
    <mergeCell ref="I38:J38"/>
    <mergeCell ref="I23:J23"/>
    <mergeCell ref="I24:J24"/>
    <mergeCell ref="I25:J25"/>
    <mergeCell ref="I26:J26"/>
    <mergeCell ref="I35:J35"/>
    <mergeCell ref="I36:J36"/>
    <mergeCell ref="I31:J31"/>
    <mergeCell ref="I32:J32"/>
    <mergeCell ref="I33:J33"/>
    <mergeCell ref="I34:J34"/>
    <mergeCell ref="I46:J46"/>
    <mergeCell ref="I39:J39"/>
    <mergeCell ref="I40:J40"/>
    <mergeCell ref="I41:J41"/>
    <mergeCell ref="I42:J42"/>
    <mergeCell ref="I43:J43"/>
    <mergeCell ref="I44:J44"/>
    <mergeCell ref="I45:J45"/>
    <mergeCell ref="I51:J51"/>
    <mergeCell ref="I52:J52"/>
    <mergeCell ref="I47:J47"/>
    <mergeCell ref="I48:J48"/>
    <mergeCell ref="I49:J49"/>
    <mergeCell ref="I50:J50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portrait" paperSize="9" scale="99" r:id="rId2"/>
  <ignoredErrors>
    <ignoredError sqref="D20:D22 D23:F25 D27:F52 E26:F26" unlockedFormula="1"/>
    <ignoredError sqref="H20 H21:H52" numberStoredAsText="1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3"/>
  <sheetViews>
    <sheetView showGridLines="0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4.75390625" style="15" customWidth="1"/>
    <col min="2" max="2" width="30.25390625" style="15" customWidth="1"/>
    <col min="3" max="3" width="13.625" style="15" customWidth="1"/>
    <col min="4" max="5" width="5.00390625" style="15" customWidth="1"/>
    <col min="6" max="6" width="3.875" style="15" customWidth="1"/>
    <col min="7" max="7" width="13.50390625" style="15" customWidth="1"/>
    <col min="8" max="8" width="13.125" style="15" customWidth="1"/>
    <col min="9" max="9" width="9.00390625" style="15" customWidth="1"/>
    <col min="10" max="10" width="4.00390625" style="15" customWidth="1"/>
    <col min="11" max="16384" width="9.00390625" style="15" customWidth="1"/>
  </cols>
  <sheetData>
    <row r="1" spans="1:10" ht="38.25" customHeight="1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8.75" customHeight="1">
      <c r="A2" s="29"/>
      <c r="B2" s="29"/>
      <c r="C2" s="29"/>
      <c r="D2" s="29"/>
      <c r="E2" s="29"/>
      <c r="F2" s="29"/>
      <c r="G2" s="29"/>
      <c r="H2" s="29"/>
      <c r="I2" s="205" t="s">
        <v>76</v>
      </c>
      <c r="J2" s="205"/>
    </row>
    <row r="3" spans="1:10" ht="15" customHeight="1">
      <c r="A3" s="199" t="s">
        <v>80</v>
      </c>
      <c r="B3" s="27" t="s">
        <v>81</v>
      </c>
      <c r="C3" s="28"/>
      <c r="D3" s="172">
        <f>IF(C3="","",C3*'換算報告書　1'!$D$19/'換算報告書　1'!$C$19)</f>
      </c>
      <c r="E3" s="173"/>
      <c r="F3" s="174"/>
      <c r="G3" s="28"/>
      <c r="H3" s="74">
        <f>IF(G3="","",G3*'換算報告書　1'!$H$19/'換算報告書　1'!$G$19)</f>
      </c>
      <c r="I3" s="172">
        <f>IF(AND(D3="",H3=""),"",D3+H3)</f>
      </c>
      <c r="J3" s="175"/>
    </row>
    <row r="4" spans="1:10" ht="15" customHeight="1">
      <c r="A4" s="200"/>
      <c r="B4" s="25" t="s">
        <v>82</v>
      </c>
      <c r="C4" s="26"/>
      <c r="D4" s="130">
        <f>IF(C4="","",C4*'換算報告書　1'!$D$19/'換算報告書　1'!$C$19)</f>
      </c>
      <c r="E4" s="136"/>
      <c r="F4" s="137"/>
      <c r="G4" s="26"/>
      <c r="H4" s="64">
        <f>IF(G4="","",G4*'換算報告書　1'!$H$19/'換算報告書　1'!$G$19)</f>
      </c>
      <c r="I4" s="130">
        <f aca="true" t="shared" si="0" ref="I4:I40">IF(AND(D4="",H4=""),"",D4+H4)</f>
      </c>
      <c r="J4" s="176"/>
    </row>
    <row r="5" spans="1:10" ht="15" customHeight="1">
      <c r="A5" s="200"/>
      <c r="B5" s="23" t="s">
        <v>7</v>
      </c>
      <c r="C5" s="24"/>
      <c r="D5" s="134">
        <f>IF(C5="","",C5*'換算報告書　1'!$D$19/'換算報告書　1'!$C$19)</f>
      </c>
      <c r="E5" s="144"/>
      <c r="F5" s="145"/>
      <c r="G5" s="24"/>
      <c r="H5" s="65">
        <f>IF(G5="","",G5*'換算報告書　1'!$H$19/'換算報告書　1'!$G$19)</f>
      </c>
      <c r="I5" s="134">
        <f t="shared" si="0"/>
      </c>
      <c r="J5" s="170"/>
    </row>
    <row r="6" spans="1:10" ht="15" customHeight="1">
      <c r="A6" s="200"/>
      <c r="B6" s="27" t="s">
        <v>8</v>
      </c>
      <c r="C6" s="28"/>
      <c r="D6" s="132">
        <f>IF(C6="","",C6*'換算報告書　1'!$D$19/'換算報告書　1'!$C$19)</f>
      </c>
      <c r="E6" s="146"/>
      <c r="F6" s="147"/>
      <c r="G6" s="28"/>
      <c r="H6" s="75">
        <f>IF(G6="","",G6*'換算報告書　1'!$H$19/'換算報告書　1'!$G$19)</f>
      </c>
      <c r="I6" s="132">
        <f t="shared" si="0"/>
      </c>
      <c r="J6" s="171"/>
    </row>
    <row r="7" spans="1:10" ht="15" customHeight="1">
      <c r="A7" s="200"/>
      <c r="B7" s="25" t="s">
        <v>48</v>
      </c>
      <c r="C7" s="26"/>
      <c r="D7" s="130">
        <f>IF(C7="","",C7*'換算報告書　1'!$D$19/'換算報告書　1'!$C$19)</f>
      </c>
      <c r="E7" s="136"/>
      <c r="F7" s="137"/>
      <c r="G7" s="26"/>
      <c r="H7" s="67">
        <f>IF(G7="","",G7*'換算報告書　1'!$H$19/'換算報告書　1'!$G$19)</f>
      </c>
      <c r="I7" s="130">
        <f t="shared" si="0"/>
      </c>
      <c r="J7" s="176"/>
    </row>
    <row r="8" spans="1:10" ht="15" customHeight="1">
      <c r="A8" s="200"/>
      <c r="B8" s="23" t="s">
        <v>49</v>
      </c>
      <c r="C8" s="24"/>
      <c r="D8" s="130">
        <f>IF(C8="","",C8*'換算報告書　1'!$D$19/'換算報告書　1'!$C$19)</f>
      </c>
      <c r="E8" s="136"/>
      <c r="F8" s="137"/>
      <c r="G8" s="24"/>
      <c r="H8" s="67">
        <f>IF(G8="","",G8*'換算報告書　1'!$H$19/'換算報告書　1'!$G$19)</f>
      </c>
      <c r="I8" s="130">
        <f t="shared" si="0"/>
      </c>
      <c r="J8" s="176"/>
    </row>
    <row r="9" spans="1:10" ht="15" customHeight="1">
      <c r="A9" s="200"/>
      <c r="B9" s="25" t="s">
        <v>82</v>
      </c>
      <c r="C9" s="26"/>
      <c r="D9" s="130">
        <f>IF(C9="","",C9*'換算報告書　1'!$D$19/'換算報告書　1'!$C$19)</f>
      </c>
      <c r="E9" s="136"/>
      <c r="F9" s="137"/>
      <c r="G9" s="26"/>
      <c r="H9" s="67">
        <f>IF(G9="","",G9*'換算報告書　1'!$H$19/'換算報告書　1'!$G$19)</f>
      </c>
      <c r="I9" s="130">
        <f t="shared" si="0"/>
      </c>
      <c r="J9" s="176"/>
    </row>
    <row r="10" spans="1:10" ht="15" customHeight="1">
      <c r="A10" s="200"/>
      <c r="B10" s="23" t="s">
        <v>9</v>
      </c>
      <c r="C10" s="24"/>
      <c r="D10" s="130">
        <f>IF(C10="","",C10*'換算報告書　1'!$D$19/'換算報告書　1'!$C$19)</f>
      </c>
      <c r="E10" s="136"/>
      <c r="F10" s="137"/>
      <c r="G10" s="24"/>
      <c r="H10" s="67">
        <f>IF(G10="","",G10*'換算報告書　1'!$H$19/'換算報告書　1'!$G$19)</f>
      </c>
      <c r="I10" s="130">
        <f t="shared" si="0"/>
      </c>
      <c r="J10" s="176"/>
    </row>
    <row r="11" spans="1:10" ht="15" customHeight="1" thickBot="1">
      <c r="A11" s="201"/>
      <c r="B11" s="44" t="s">
        <v>10</v>
      </c>
      <c r="C11" s="45"/>
      <c r="D11" s="138">
        <f>IF(C11="","",C11*'換算報告書　1'!$D$19/'換算報告書　1'!$C$19)</f>
      </c>
      <c r="E11" s="177"/>
      <c r="F11" s="178"/>
      <c r="G11" s="45"/>
      <c r="H11" s="71">
        <f>IF(G11="","",G11*'換算報告書　1'!$H$19/'換算報告書　1'!$G$19)</f>
      </c>
      <c r="I11" s="138">
        <f t="shared" si="0"/>
      </c>
      <c r="J11" s="179"/>
    </row>
    <row r="12" spans="1:10" ht="15" customHeight="1">
      <c r="A12" s="196" t="s">
        <v>24</v>
      </c>
      <c r="B12" s="23" t="s">
        <v>11</v>
      </c>
      <c r="C12" s="24"/>
      <c r="D12" s="132">
        <f>IF(C12="","",C12*'換算報告書　1'!$D$19/'換算報告書　1'!$C$19)</f>
      </c>
      <c r="E12" s="146"/>
      <c r="F12" s="147"/>
      <c r="G12" s="24"/>
      <c r="H12" s="70">
        <f>IF(G12="","",G12*'換算報告書　1'!$H$19/'換算報告書　1'!$G$19)</f>
      </c>
      <c r="I12" s="132">
        <f t="shared" si="0"/>
      </c>
      <c r="J12" s="171"/>
    </row>
    <row r="13" spans="1:10" ht="15" customHeight="1">
      <c r="A13" s="197"/>
      <c r="B13" s="25" t="s">
        <v>82</v>
      </c>
      <c r="C13" s="26"/>
      <c r="D13" s="130">
        <f>IF(C13="","",C13*'換算報告書　1'!$D$19/'換算報告書　1'!$C$19)</f>
      </c>
      <c r="E13" s="136"/>
      <c r="F13" s="137"/>
      <c r="G13" s="26"/>
      <c r="H13" s="67">
        <f>IF(G13="","",G13*'換算報告書　1'!$H$19/'換算報告書　1'!$G$19)</f>
      </c>
      <c r="I13" s="130">
        <f t="shared" si="0"/>
      </c>
      <c r="J13" s="176"/>
    </row>
    <row r="14" spans="1:10" ht="15" customHeight="1">
      <c r="A14" s="197"/>
      <c r="B14" s="30" t="s">
        <v>12</v>
      </c>
      <c r="C14" s="31"/>
      <c r="D14" s="134">
        <f>IF(C14="","",C14*'換算報告書　1'!$D$19/'換算報告書　1'!$C$19)</f>
      </c>
      <c r="E14" s="144"/>
      <c r="F14" s="145"/>
      <c r="G14" s="31"/>
      <c r="H14" s="68">
        <f>IF(G14="","",G14*'換算報告書　1'!$H$19/'換算報告書　1'!$G$19)</f>
      </c>
      <c r="I14" s="134">
        <f t="shared" si="0"/>
      </c>
      <c r="J14" s="170"/>
    </row>
    <row r="15" spans="1:10" ht="15" customHeight="1">
      <c r="A15" s="197"/>
      <c r="B15" s="32" t="s">
        <v>13</v>
      </c>
      <c r="C15" s="33"/>
      <c r="D15" s="132">
        <f>IF(C15="","",C15*'換算報告書　1'!$D$19/'換算報告書　1'!$C$19)</f>
      </c>
      <c r="E15" s="146"/>
      <c r="F15" s="147"/>
      <c r="G15" s="33"/>
      <c r="H15" s="70">
        <f>IF(G15="","",G15*'換算報告書　1'!$H$19/'換算報告書　1'!$G$19)</f>
      </c>
      <c r="I15" s="132">
        <f t="shared" si="0"/>
      </c>
      <c r="J15" s="171"/>
    </row>
    <row r="16" spans="1:10" ht="15" customHeight="1">
      <c r="A16" s="197"/>
      <c r="B16" s="25" t="s">
        <v>82</v>
      </c>
      <c r="C16" s="26"/>
      <c r="D16" s="130">
        <f>IF(C16="","",C16*'換算報告書　1'!$D$19/'換算報告書　1'!$C$19)</f>
      </c>
      <c r="E16" s="136"/>
      <c r="F16" s="137"/>
      <c r="G16" s="26"/>
      <c r="H16" s="67">
        <f>IF(G16="","",G16*'換算報告書　1'!$H$19/'換算報告書　1'!$G$19)</f>
      </c>
      <c r="I16" s="130">
        <f t="shared" si="0"/>
      </c>
      <c r="J16" s="176"/>
    </row>
    <row r="17" spans="1:10" ht="15" customHeight="1">
      <c r="A17" s="197"/>
      <c r="B17" s="34" t="s">
        <v>14</v>
      </c>
      <c r="C17" s="35"/>
      <c r="D17" s="126">
        <f>IF(C17="","",C17*'換算報告書　1'!$D$19/'換算報告書　1'!$C$19)</f>
      </c>
      <c r="E17" s="140"/>
      <c r="F17" s="141"/>
      <c r="G17" s="35"/>
      <c r="H17" s="72">
        <f>IF(G17="","",G17*'換算報告書　1'!$H$19/'換算報告書　1'!$G$19)</f>
      </c>
      <c r="I17" s="134">
        <f t="shared" si="0"/>
      </c>
      <c r="J17" s="170"/>
    </row>
    <row r="18" spans="1:10" ht="15" customHeight="1">
      <c r="A18" s="197"/>
      <c r="B18" s="36" t="s">
        <v>63</v>
      </c>
      <c r="C18" s="37"/>
      <c r="D18" s="128">
        <f>IF(C18="","",C18*'換算報告書　1'!$D$19/'換算報告書　1'!$C$19)</f>
      </c>
      <c r="E18" s="142"/>
      <c r="F18" s="143"/>
      <c r="G18" s="37"/>
      <c r="H18" s="73">
        <f>IF(G18="","",G18*'換算報告書　1'!$H$19/'換算報告書　1'!$G$19)</f>
      </c>
      <c r="I18" s="180">
        <f t="shared" si="0"/>
      </c>
      <c r="J18" s="181"/>
    </row>
    <row r="19" spans="1:10" ht="15" customHeight="1">
      <c r="A19" s="197"/>
      <c r="B19" s="32" t="s">
        <v>15</v>
      </c>
      <c r="C19" s="33"/>
      <c r="D19" s="132">
        <f>IF(C19="","",C19*'換算報告書　1'!$D$19/'換算報告書　1'!$C$19)</f>
      </c>
      <c r="E19" s="146"/>
      <c r="F19" s="147"/>
      <c r="G19" s="33"/>
      <c r="H19" s="70">
        <f>IF(G19="","",G19*'換算報告書　1'!$H$19/'換算報告書　1'!$G$19)</f>
      </c>
      <c r="I19" s="132">
        <f t="shared" si="0"/>
      </c>
      <c r="J19" s="171"/>
    </row>
    <row r="20" spans="1:10" ht="15" customHeight="1">
      <c r="A20" s="197"/>
      <c r="B20" s="25" t="s">
        <v>64</v>
      </c>
      <c r="C20" s="26"/>
      <c r="D20" s="130">
        <f>IF(C20="","",C20*'換算報告書　1'!$D$19/'換算報告書　1'!$C$19)</f>
      </c>
      <c r="E20" s="136"/>
      <c r="F20" s="137"/>
      <c r="G20" s="26"/>
      <c r="H20" s="67">
        <f>IF(G20="","",G20*'換算報告書　1'!$H$19/'換算報告書　1'!$G$19)</f>
      </c>
      <c r="I20" s="130">
        <f t="shared" si="0"/>
      </c>
      <c r="J20" s="176"/>
    </row>
    <row r="21" spans="1:10" ht="15" customHeight="1" thickBot="1">
      <c r="A21" s="198"/>
      <c r="B21" s="25" t="s">
        <v>16</v>
      </c>
      <c r="C21" s="26"/>
      <c r="D21" s="138">
        <f>IF(C21="","",C21*'換算報告書　1'!$D$19/'換算報告書　1'!$C$19)</f>
      </c>
      <c r="E21" s="177"/>
      <c r="F21" s="178"/>
      <c r="G21" s="26"/>
      <c r="H21" s="71">
        <f>IF(G21="","",G21*'換算報告書　1'!$H$19/'換算報告書　1'!$G$19)</f>
      </c>
      <c r="I21" s="138">
        <f t="shared" si="0"/>
      </c>
      <c r="J21" s="179"/>
    </row>
    <row r="22" spans="1:10" ht="15" customHeight="1">
      <c r="A22" s="202" t="s">
        <v>25</v>
      </c>
      <c r="B22" s="38" t="s">
        <v>79</v>
      </c>
      <c r="C22" s="39"/>
      <c r="D22" s="132">
        <f>IF(C22="","",C22*'換算報告書　1'!$D$19/'換算報告書　1'!$C$19)</f>
      </c>
      <c r="E22" s="146"/>
      <c r="F22" s="147"/>
      <c r="G22" s="39"/>
      <c r="H22" s="70">
        <f>IF(G22="","",G22*'換算報告書　1'!$H$19/'換算報告書　1'!$G$19)</f>
      </c>
      <c r="I22" s="132">
        <f t="shared" si="0"/>
      </c>
      <c r="J22" s="171"/>
    </row>
    <row r="23" spans="1:10" ht="15" customHeight="1">
      <c r="A23" s="203"/>
      <c r="B23" s="25" t="s">
        <v>17</v>
      </c>
      <c r="C23" s="26"/>
      <c r="D23" s="130">
        <f>IF(C23="","",C23*'換算報告書　1'!$D$19/'換算報告書　1'!$C$19)</f>
      </c>
      <c r="E23" s="136"/>
      <c r="F23" s="137"/>
      <c r="G23" s="26"/>
      <c r="H23" s="67">
        <f>IF(G23="","",G23*'換算報告書　1'!$H$19/'換算報告書　1'!$G$19)</f>
      </c>
      <c r="I23" s="130">
        <f t="shared" si="0"/>
      </c>
      <c r="J23" s="176"/>
    </row>
    <row r="24" spans="1:10" ht="15" customHeight="1">
      <c r="A24" s="203"/>
      <c r="B24" s="25" t="s">
        <v>18</v>
      </c>
      <c r="C24" s="26"/>
      <c r="D24" s="130">
        <f>IF(C24="","",C24*'換算報告書　1'!$D$19/'換算報告書　1'!$C$19)</f>
      </c>
      <c r="E24" s="136"/>
      <c r="F24" s="137"/>
      <c r="G24" s="26"/>
      <c r="H24" s="67">
        <f>IF(G24="","",G24*'換算報告書　1'!$H$19/'換算報告書　1'!$G$19)</f>
      </c>
      <c r="I24" s="130">
        <f t="shared" si="0"/>
      </c>
      <c r="J24" s="176"/>
    </row>
    <row r="25" spans="1:10" ht="15" customHeight="1">
      <c r="A25" s="203"/>
      <c r="B25" s="25" t="s">
        <v>19</v>
      </c>
      <c r="C25" s="26"/>
      <c r="D25" s="130">
        <f>IF(C25="","",C25*'換算報告書　1'!$D$19/'換算報告書　1'!$C$19)</f>
      </c>
      <c r="E25" s="136"/>
      <c r="F25" s="137"/>
      <c r="G25" s="26"/>
      <c r="H25" s="67">
        <f>IF(G25="","",G25*'換算報告書　1'!$H$19/'換算報告書　1'!$G$19)</f>
      </c>
      <c r="I25" s="130">
        <f t="shared" si="0"/>
      </c>
      <c r="J25" s="176"/>
    </row>
    <row r="26" spans="1:10" ht="15" customHeight="1">
      <c r="A26" s="203"/>
      <c r="B26" s="25" t="s">
        <v>20</v>
      </c>
      <c r="C26" s="26"/>
      <c r="D26" s="130">
        <f>IF(C26="","",C26*'換算報告書　1'!$D$19/'換算報告書　1'!$C$19)</f>
      </c>
      <c r="E26" s="136"/>
      <c r="F26" s="137"/>
      <c r="G26" s="26"/>
      <c r="H26" s="67">
        <f>IF(G26="","",G26*'換算報告書　1'!$H$19/'換算報告書　1'!$G$19)</f>
      </c>
      <c r="I26" s="130">
        <f t="shared" si="0"/>
      </c>
      <c r="J26" s="176"/>
    </row>
    <row r="27" spans="1:10" ht="15" customHeight="1">
      <c r="A27" s="203"/>
      <c r="B27" s="23" t="s">
        <v>21</v>
      </c>
      <c r="C27" s="24"/>
      <c r="D27" s="134">
        <f>IF(C27="","",C27*'換算報告書　1'!$D$19/'換算報告書　1'!$C$19)</f>
      </c>
      <c r="E27" s="144"/>
      <c r="F27" s="145"/>
      <c r="G27" s="24"/>
      <c r="H27" s="68">
        <f>IF(G27="","",G27*'換算報告書　1'!$H$19/'換算報告書　1'!$G$19)</f>
      </c>
      <c r="I27" s="134">
        <f t="shared" si="0"/>
      </c>
      <c r="J27" s="170"/>
    </row>
    <row r="28" spans="1:10" ht="15" customHeight="1" thickBot="1">
      <c r="A28" s="204"/>
      <c r="B28" s="48" t="s">
        <v>2</v>
      </c>
      <c r="C28" s="49"/>
      <c r="D28" s="182">
        <f>IF(C28="","",C28*'換算報告書　1'!$D$19/'換算報告書　1'!$C$19)</f>
      </c>
      <c r="E28" s="183"/>
      <c r="F28" s="184"/>
      <c r="G28" s="49"/>
      <c r="H28" s="76">
        <f>IF(G28="","",G28*'換算報告書　1'!$H$19/'換算報告書　1'!$G$19)</f>
      </c>
      <c r="I28" s="185">
        <f t="shared" si="0"/>
      </c>
      <c r="J28" s="186"/>
    </row>
    <row r="29" spans="1:10" ht="15" customHeight="1">
      <c r="A29" s="196" t="s">
        <v>72</v>
      </c>
      <c r="B29" s="25" t="s">
        <v>74</v>
      </c>
      <c r="C29" s="26"/>
      <c r="D29" s="132">
        <f>IF(C29="","",C29*'換算報告書　1'!$D$19/'換算報告書　1'!$C$19)</f>
      </c>
      <c r="E29" s="146"/>
      <c r="F29" s="147"/>
      <c r="G29" s="26"/>
      <c r="H29" s="70">
        <f>IF(G29="","",G29*'換算報告書　1'!$H$19/'換算報告書　1'!$G$19)</f>
      </c>
      <c r="I29" s="132">
        <f t="shared" si="0"/>
      </c>
      <c r="J29" s="171"/>
    </row>
    <row r="30" spans="1:10" ht="15" customHeight="1">
      <c r="A30" s="197"/>
      <c r="B30" s="25" t="s">
        <v>65</v>
      </c>
      <c r="C30" s="26"/>
      <c r="D30" s="130">
        <f>IF(C30="","",C30*'換算報告書　1'!$D$19/'換算報告書　1'!$C$19)</f>
      </c>
      <c r="E30" s="136"/>
      <c r="F30" s="137"/>
      <c r="G30" s="26"/>
      <c r="H30" s="67">
        <f>IF(G30="","",G30*'換算報告書　1'!$H$19/'換算報告書　1'!$G$19)</f>
      </c>
      <c r="I30" s="130">
        <f t="shared" si="0"/>
      </c>
      <c r="J30" s="176"/>
    </row>
    <row r="31" spans="1:10" ht="15" customHeight="1">
      <c r="A31" s="197"/>
      <c r="B31" s="25" t="s">
        <v>66</v>
      </c>
      <c r="C31" s="26"/>
      <c r="D31" s="130">
        <f>IF(C31="","",C31*'換算報告書　1'!$D$19/'換算報告書　1'!$C$19)</f>
      </c>
      <c r="E31" s="136"/>
      <c r="F31" s="137"/>
      <c r="G31" s="26"/>
      <c r="H31" s="67">
        <f>IF(G31="","",G31*'換算報告書　1'!$H$19/'換算報告書　1'!$G$19)</f>
      </c>
      <c r="I31" s="130">
        <f t="shared" si="0"/>
      </c>
      <c r="J31" s="176"/>
    </row>
    <row r="32" spans="1:10" ht="15" customHeight="1" thickBot="1">
      <c r="A32" s="197"/>
      <c r="B32" s="44" t="s">
        <v>3</v>
      </c>
      <c r="C32" s="45"/>
      <c r="D32" s="138">
        <f>IF(C32="","",C32*'換算報告書　1'!$D$19/'換算報告書　1'!$C$19)</f>
      </c>
      <c r="E32" s="177"/>
      <c r="F32" s="178"/>
      <c r="G32" s="45"/>
      <c r="H32" s="71">
        <f>IF(G32="","",G32*'換算報告書　1'!$H$19/'換算報告書　1'!$G$19)</f>
      </c>
      <c r="I32" s="138">
        <f t="shared" si="0"/>
      </c>
      <c r="J32" s="179"/>
    </row>
    <row r="33" spans="1:10" ht="15" customHeight="1">
      <c r="A33" s="197"/>
      <c r="B33" s="32" t="s">
        <v>67</v>
      </c>
      <c r="C33" s="33"/>
      <c r="D33" s="132">
        <f>IF(C33="","",C33*'換算報告書　1'!$D$19/'換算報告書　1'!$C$19)</f>
      </c>
      <c r="E33" s="146"/>
      <c r="F33" s="147"/>
      <c r="G33" s="33"/>
      <c r="H33" s="70">
        <f>IF(G33="","",G33*'換算報告書　1'!$H$19/'換算報告書　1'!$G$19)</f>
      </c>
      <c r="I33" s="132">
        <f t="shared" si="0"/>
      </c>
      <c r="J33" s="171"/>
    </row>
    <row r="34" spans="1:10" ht="15" customHeight="1">
      <c r="A34" s="197"/>
      <c r="B34" s="25" t="s">
        <v>17</v>
      </c>
      <c r="C34" s="26"/>
      <c r="D34" s="130">
        <f>IF(C34="","",C34*'換算報告書　1'!$D$19/'換算報告書　1'!$C$19)</f>
      </c>
      <c r="E34" s="136"/>
      <c r="F34" s="137"/>
      <c r="G34" s="26"/>
      <c r="H34" s="67">
        <f>IF(G34="","",G34*'換算報告書　1'!$H$19/'換算報告書　1'!$G$19)</f>
      </c>
      <c r="I34" s="130">
        <f t="shared" si="0"/>
      </c>
      <c r="J34" s="176"/>
    </row>
    <row r="35" spans="1:10" ht="15" customHeight="1">
      <c r="A35" s="197"/>
      <c r="B35" s="25" t="s">
        <v>20</v>
      </c>
      <c r="C35" s="26"/>
      <c r="D35" s="130">
        <f>IF(C35="","",C35*'換算報告書　1'!$D$19/'換算報告書　1'!$C$19)</f>
      </c>
      <c r="E35" s="136"/>
      <c r="F35" s="137"/>
      <c r="G35" s="26"/>
      <c r="H35" s="67">
        <f>IF(G35="","",G35*'換算報告書　1'!$H$19/'換算報告書　1'!$G$19)</f>
      </c>
      <c r="I35" s="130">
        <f t="shared" si="0"/>
      </c>
      <c r="J35" s="176"/>
    </row>
    <row r="36" spans="1:10" ht="15" customHeight="1">
      <c r="A36" s="197"/>
      <c r="B36" s="25" t="s">
        <v>68</v>
      </c>
      <c r="C36" s="26"/>
      <c r="D36" s="130">
        <f>IF(C36="","",C36*'換算報告書　1'!$D$19/'換算報告書　1'!$C$19)</f>
      </c>
      <c r="E36" s="136"/>
      <c r="F36" s="137"/>
      <c r="G36" s="26"/>
      <c r="H36" s="67">
        <f>IF(G36="","",G36*'換算報告書　1'!$H$19/'換算報告書　1'!$G$19)</f>
      </c>
      <c r="I36" s="130">
        <f t="shared" si="0"/>
      </c>
      <c r="J36" s="176"/>
    </row>
    <row r="37" spans="1:10" ht="15" customHeight="1">
      <c r="A37" s="197"/>
      <c r="B37" s="25" t="s">
        <v>69</v>
      </c>
      <c r="C37" s="26"/>
      <c r="D37" s="130">
        <f>IF(C37="","",C37*'換算報告書　1'!$D$19/'換算報告書　1'!$C$19)</f>
      </c>
      <c r="E37" s="136"/>
      <c r="F37" s="137"/>
      <c r="G37" s="26"/>
      <c r="H37" s="67">
        <f>IF(G37="","",G37*'換算報告書　1'!$H$19/'換算報告書　1'!$G$19)</f>
      </c>
      <c r="I37" s="130">
        <f t="shared" si="0"/>
      </c>
      <c r="J37" s="176"/>
    </row>
    <row r="38" spans="1:10" ht="15" customHeight="1">
      <c r="A38" s="197"/>
      <c r="B38" s="34" t="s">
        <v>70</v>
      </c>
      <c r="C38" s="35"/>
      <c r="D38" s="134">
        <f>IF(C38="","",C38*'換算報告書　1'!$D$19/'換算報告書　1'!$C$19)</f>
      </c>
      <c r="E38" s="144"/>
      <c r="F38" s="145"/>
      <c r="G38" s="35"/>
      <c r="H38" s="68">
        <f>IF(G38="","",G38*'換算報告書　1'!$H$19/'換算報告書　1'!$G$19)</f>
      </c>
      <c r="I38" s="134">
        <f t="shared" si="0"/>
      </c>
      <c r="J38" s="170"/>
    </row>
    <row r="39" spans="1:10" ht="15" customHeight="1" thickBot="1">
      <c r="A39" s="198"/>
      <c r="B39" s="48" t="s">
        <v>71</v>
      </c>
      <c r="C39" s="49"/>
      <c r="D39" s="188">
        <f>IF(C39="","",C39*'換算報告書　1'!$D$19/'換算報告書　1'!$C$19)</f>
      </c>
      <c r="E39" s="189"/>
      <c r="F39" s="190"/>
      <c r="G39" s="49"/>
      <c r="H39" s="76">
        <f>IF(G39="","",G39*'換算報告書　1'!$H$19/'換算報告書　1'!$G$19)</f>
      </c>
      <c r="I39" s="188">
        <f t="shared" si="0"/>
      </c>
      <c r="J39" s="191"/>
    </row>
    <row r="40" spans="1:10" ht="15" customHeight="1" thickBot="1">
      <c r="A40" s="52"/>
      <c r="B40" s="50" t="s">
        <v>22</v>
      </c>
      <c r="C40" s="51"/>
      <c r="D40" s="192">
        <f>IF(C40="","",C40*'換算報告書　1'!$D$19/'換算報告書　1'!$C$19)</f>
      </c>
      <c r="E40" s="193"/>
      <c r="F40" s="194"/>
      <c r="G40" s="51"/>
      <c r="H40" s="77">
        <f>IF(G40="","",G40*'換算報告書　1'!$H$19/'換算報告書　1'!$G$19)</f>
      </c>
      <c r="I40" s="192">
        <f t="shared" si="0"/>
      </c>
      <c r="J40" s="195"/>
    </row>
    <row r="42" spans="2:8" ht="16.5" customHeight="1">
      <c r="B42" s="187" t="s">
        <v>73</v>
      </c>
      <c r="C42" s="187"/>
      <c r="D42" s="187"/>
      <c r="E42" s="187"/>
      <c r="F42" s="187"/>
      <c r="G42" s="187"/>
      <c r="H42" s="54"/>
    </row>
    <row r="43" spans="2:8" ht="16.5" customHeight="1">
      <c r="B43" s="187"/>
      <c r="C43" s="187"/>
      <c r="D43" s="187"/>
      <c r="E43" s="187"/>
      <c r="F43" s="187"/>
      <c r="G43" s="187"/>
      <c r="H43" s="54"/>
    </row>
  </sheetData>
  <sheetProtection password="CA11" sheet="1"/>
  <mergeCells count="83">
    <mergeCell ref="A29:A39"/>
    <mergeCell ref="A3:A11"/>
    <mergeCell ref="A12:A21"/>
    <mergeCell ref="A22:A28"/>
    <mergeCell ref="I2:J2"/>
    <mergeCell ref="B42:G42"/>
    <mergeCell ref="D33:F33"/>
    <mergeCell ref="I33:J33"/>
    <mergeCell ref="D34:F34"/>
    <mergeCell ref="I34:J34"/>
    <mergeCell ref="B43:G43"/>
    <mergeCell ref="D39:F39"/>
    <mergeCell ref="I39:J39"/>
    <mergeCell ref="D40:F40"/>
    <mergeCell ref="I40:J40"/>
    <mergeCell ref="D37:F37"/>
    <mergeCell ref="I37:J37"/>
    <mergeCell ref="D38:F38"/>
    <mergeCell ref="I38:J38"/>
    <mergeCell ref="D35:F35"/>
    <mergeCell ref="I35:J35"/>
    <mergeCell ref="D36:F36"/>
    <mergeCell ref="I36:J36"/>
    <mergeCell ref="D30:F30"/>
    <mergeCell ref="I30:J30"/>
    <mergeCell ref="D31:F31"/>
    <mergeCell ref="I31:J31"/>
    <mergeCell ref="D32:F32"/>
    <mergeCell ref="I32:J32"/>
    <mergeCell ref="D27:F27"/>
    <mergeCell ref="I27:J27"/>
    <mergeCell ref="D28:F28"/>
    <mergeCell ref="I28:J28"/>
    <mergeCell ref="D29:F29"/>
    <mergeCell ref="I29:J29"/>
    <mergeCell ref="D22:F22"/>
    <mergeCell ref="I22:J22"/>
    <mergeCell ref="D23:F23"/>
    <mergeCell ref="I23:J23"/>
    <mergeCell ref="D26:F26"/>
    <mergeCell ref="I26:J26"/>
    <mergeCell ref="D24:F24"/>
    <mergeCell ref="I24:J24"/>
    <mergeCell ref="D25:F25"/>
    <mergeCell ref="I25:J25"/>
    <mergeCell ref="D19:F19"/>
    <mergeCell ref="I19:J19"/>
    <mergeCell ref="D20:F20"/>
    <mergeCell ref="I20:J20"/>
    <mergeCell ref="D21:F21"/>
    <mergeCell ref="I21:J21"/>
    <mergeCell ref="D16:F16"/>
    <mergeCell ref="I16:J16"/>
    <mergeCell ref="D17:F17"/>
    <mergeCell ref="I17:J17"/>
    <mergeCell ref="D18:F18"/>
    <mergeCell ref="I18:J18"/>
    <mergeCell ref="D13:F13"/>
    <mergeCell ref="I13:J13"/>
    <mergeCell ref="D14:F14"/>
    <mergeCell ref="I14:J14"/>
    <mergeCell ref="D15:F15"/>
    <mergeCell ref="I15:J15"/>
    <mergeCell ref="D10:F10"/>
    <mergeCell ref="I10:J10"/>
    <mergeCell ref="D11:F11"/>
    <mergeCell ref="I11:J11"/>
    <mergeCell ref="D12:F12"/>
    <mergeCell ref="I12:J12"/>
    <mergeCell ref="I7:J7"/>
    <mergeCell ref="D8:F8"/>
    <mergeCell ref="I8:J8"/>
    <mergeCell ref="D9:F9"/>
    <mergeCell ref="I9:J9"/>
    <mergeCell ref="D7:F7"/>
    <mergeCell ref="D5:F5"/>
    <mergeCell ref="I5:J5"/>
    <mergeCell ref="D6:F6"/>
    <mergeCell ref="I6:J6"/>
    <mergeCell ref="D3:F3"/>
    <mergeCell ref="I3:J3"/>
    <mergeCell ref="D4:F4"/>
    <mergeCell ref="I4:J4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r:id="rId2"/>
  <ignoredErrors>
    <ignoredError sqref="D3:F40 I3:J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ＫＪＢＣ</dc:creator>
  <cp:keywords/>
  <dc:description/>
  <cp:lastModifiedBy>bunseki-20</cp:lastModifiedBy>
  <cp:lastPrinted>2020-06-30T05:30:19Z</cp:lastPrinted>
  <dcterms:created xsi:type="dcterms:W3CDTF">2004-10-05T04:43:24Z</dcterms:created>
  <dcterms:modified xsi:type="dcterms:W3CDTF">2020-07-01T04:45:25Z</dcterms:modified>
  <cp:category/>
  <cp:version/>
  <cp:contentType/>
  <cp:contentStatus/>
</cp:coreProperties>
</file>